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50" activeTab="0"/>
  </bookViews>
  <sheets>
    <sheet name="LHKASN1" sheetId="1" r:id="rId1"/>
    <sheet name="LHKASN2" sheetId="2" r:id="rId2"/>
    <sheet name="Surat Pernyataan" sheetId="3" r:id="rId3"/>
    <sheet name="Penjelasan" sheetId="4" r:id="rId4"/>
  </sheets>
  <definedNames>
    <definedName name="_xlnm.Print_Area" localSheetId="0">'LHKASN1'!$A$1:$AL$78</definedName>
    <definedName name="_xlnm.Print_Area" localSheetId="1">'LHKASN2'!$A$1:$K$107</definedName>
    <definedName name="_xlnm.Print_Area" localSheetId="3">'Penjelasan'!$B$1:$E$106</definedName>
    <definedName name="_xlnm.Print_Area" localSheetId="2">'Surat Pernyataan'!$A$1:$G$40</definedName>
  </definedNames>
  <calcPr fullCalcOnLoad="1"/>
</workbook>
</file>

<file path=xl/sharedStrings.xml><?xml version="1.0" encoding="utf-8"?>
<sst xmlns="http://schemas.openxmlformats.org/spreadsheetml/2006/main" count="560" uniqueCount="222">
  <si>
    <t>3.</t>
  </si>
  <si>
    <t>Atas Nama</t>
  </si>
  <si>
    <t>SIFAT RAHASIA</t>
  </si>
  <si>
    <t>Pangkat</t>
  </si>
  <si>
    <t>Jabatan</t>
  </si>
  <si>
    <t>Unit Kerja</t>
  </si>
  <si>
    <r>
      <t>Alamat :</t>
    </r>
  </si>
  <si>
    <r>
      <t xml:space="preserve"> NPWP  </t>
    </r>
  </si>
  <si>
    <t>:</t>
  </si>
  <si>
    <r>
      <t xml:space="preserve"> Mulai tanggal  </t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</si>
  <si>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</si>
  <si>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</si>
  <si>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</si>
  <si>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</si>
  <si>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</si>
  <si>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</si>
  <si>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</si>
  <si>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</si>
  <si>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</si>
  <si>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</si>
  <si>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</si>
  <si>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</si>
  <si>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</si>
  <si>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</si>
  <si>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</si>
  <si>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</si>
  <si>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</si>
  <si>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</si>
  <si>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</si>
  <si>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</si>
  <si>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</si>
  <si>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</si>
  <si>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</si>
  <si>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</si>
  <si>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</si>
  <si>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</si>
  <si>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</si>
  <si>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</si>
  <si>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</si>
  <si>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</si>
  <si>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</si>
  <si>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</si>
  <si>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</si>
  <si>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</si>
  <si>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</si>
  <si>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</si>
  <si>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</si>
  <si>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</si>
  <si>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</si>
  <si>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</si>
  <si>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</si>
  <si>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</si>
  <si>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</si>
  <si>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</si>
  <si>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</si>
  <si>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</si>
  <si>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</si>
  <si>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</si>
  <si>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</si>
  <si>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</si>
  <si>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</si>
  <si>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</si>
  <si>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</si>
  <si>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</si>
  <si>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</si>
  <si>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</si>
  <si>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</si>
  <si>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</si>
  <si>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</si>
  <si>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</si>
  <si>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</si>
  <si>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</si>
  <si>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</si>
  <si>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</si>
  <si>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</si>
  <si>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</si>
  <si>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</si>
  <si>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</si>
  <si>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</si>
  <si>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</si>
  <si>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</si>
  <si>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</si>
  <si>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</si>
  <si>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</si>
  <si>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</si>
  <si>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</si>
  <si>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</si>
  <si>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</si>
  <si>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</si>
  <si>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</si>
  <si>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</si>
  <si>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</si>
  <si>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</si>
  <si>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</si>
  <si>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</si>
  <si>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</si>
  <si>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</si>
  <si>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</si>
  <si>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</si>
  <si>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</si>
  <si>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</si>
  <si>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</si>
  <si>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</si>
  <si>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</si>
  <si>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</si>
  <si>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</si>
  <si>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</si>
  <si>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</si>
  <si>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</si>
  <si>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</si>
  <si>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</si>
  <si>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</si>
  <si>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</si>
  <si>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</si>
  <si>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</si>
  <si>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</si>
  <si>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</si>
  <si>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</si>
  <si>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</si>
  <si>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</si>
  <si>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</si>
  <si>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</si>
  <si>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</si>
  <si>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</si>
  <si>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</si>
  <si>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</si>
  <si>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</si>
  <si>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</si>
  <si>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</si>
  <si>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</si>
  <si>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</si>
  <si>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</si>
  <si>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</si>
  <si>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</si>
  <si>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</si>
  <si>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</si>
  <si>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Dinilai sesuai dengan nilai yang tertera.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</si>
  <si>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</si>
  <si>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</si>
  <si>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Diisi dengan perkiraan pengeluaran rumah tangga dan rutin lainnya seperti, biaya listrik, air, transportasi, dan biaya hidup lainnya.</t>
  </si>
  <si>
    <t>Diisi dengan perkiraan pengeluaran selain pengeluaran rutin seperti, rekreasi, asuransi, biaya pengobatan, dsb.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</si>
  <si>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</si>
  <si>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</si>
  <si>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</si>
  <si>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Jenis Alat Transportasi</t>
  </si>
  <si>
    <t>Rp.</t>
  </si>
  <si>
    <t>TOTAL PENGHASILAN</t>
  </si>
  <si>
    <t>PENGHASILAN DARI HIBAH / LAINNYA</t>
  </si>
  <si>
    <t>PENGHASILAN BERSIH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</si>
  <si>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</si>
  <si>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NJOP Saat Pelaporan 
(Rp)</t>
  </si>
  <si>
    <t>JUMLAH</t>
  </si>
  <si>
    <t xml:space="preserve">HARTA BERGERAK </t>
  </si>
  <si>
    <t>&lt;-- Silahkan insert di sini</t>
  </si>
  <si>
    <t>(5)=(1+2+3)-(4)</t>
  </si>
  <si>
    <t>……………………………………</t>
  </si>
  <si>
    <t>PETUNJUK PENGISIAN FORMULIR</t>
  </si>
  <si>
    <t>Instansi Pemerintah</t>
  </si>
  <si>
    <t>Isilah nama Instansi Saudara</t>
  </si>
  <si>
    <t>Tahun</t>
  </si>
  <si>
    <t>Diisi Tahun pada saat ASN melaporkan</t>
  </si>
  <si>
    <t>Data Pribadi</t>
  </si>
  <si>
    <t>No. 1 sd. 12  cukup jelas</t>
  </si>
  <si>
    <t>Harta Kekayaan</t>
  </si>
  <si>
    <t>Harta kekayaan adalah harta yang dimiliki oleh ASN yaitu harta pegawai, Isteri/Suami dan Anak yang masih dalam tanggungan</t>
  </si>
  <si>
    <t>Kolom (1)</t>
  </si>
  <si>
    <t>Nomor Urut</t>
  </si>
  <si>
    <t>Kolom (2)</t>
  </si>
  <si>
    <t>Kolom (3)</t>
  </si>
  <si>
    <t>cukup jelas</t>
  </si>
  <si>
    <t>Kolom (4)</t>
  </si>
  <si>
    <t>Nama yang tercantum di dalam bukti kepemilikan (sertifikat/Akte Jual beli/kwitansi) dan sebutkan hubungan keluarga</t>
  </si>
  <si>
    <t>Kolom (5)</t>
  </si>
  <si>
    <t>Kolom (6)</t>
  </si>
  <si>
    <t>Adalah harta selain tanah dan bangunan seperti alat transportasi; peternakan, perikanan, perkebunan, pertanian, kehutanan, pertambangan dan usaha lainnya, Harta bergerak lainnya.</t>
  </si>
  <si>
    <t>1.2.1 Alat Transportasi</t>
  </si>
  <si>
    <t>Pesawat Udara, Kapal Laut, Mobil, Sepeda Motor, dan mesin dan tidak bermesin lainnya</t>
  </si>
  <si>
    <t>Nomor  Urut</t>
  </si>
  <si>
    <t xml:space="preserve">1.2.2 </t>
  </si>
  <si>
    <t>Peternakan, Perikanan, Perkebunan, Pertanian, Kehutanan, Pertambangan dan Usaha Lainnya (merupakan nilai harta yang dimiliki dalam usaha di atas)</t>
  </si>
  <si>
    <t>Misal: Peternakan (Sapi), Perikanan (Ikan Lele dll), Perkebunan (Kelapa sawit), Usaha lainnya (kontrakan rumah/kamar) dll.</t>
  </si>
  <si>
    <t>Nama yang tercantum di dalam usaha dimaksud dan sebutkan hubungan keluarga</t>
  </si>
  <si>
    <t>seperti Ekor, Ton/Kwintal, Kamar dan lain-lain</t>
  </si>
  <si>
    <t>1.2. 3</t>
  </si>
  <si>
    <t>Harta Bergerak lainnya (Logam mulia, batu mulia, barang-barang seni dan antik, benda bergerak lainnya)</t>
  </si>
  <si>
    <t>Nama yang tercantum di dalam kwitansi/bukti dan sebutkan hubungan keluarga</t>
  </si>
  <si>
    <t>seperti Gram, Karat, dan lain-lain</t>
  </si>
  <si>
    <t>Adalah harta berupa surat berharga seperti saham, obligasi, reksa dana, dsb yang dinilai berdasarkan harga perolehan.</t>
  </si>
  <si>
    <t>Nama yang tercantum di dalam surat berharga dan sebutkan hubungan keluarga</t>
  </si>
  <si>
    <t>Rumah, Bank, Deposit Box.</t>
  </si>
  <si>
    <t>Nama yang tercantum di dalam Deposito, Giro,Tabungan, dan Kas lainnya</t>
  </si>
  <si>
    <t xml:space="preserve">PIUTANG </t>
  </si>
  <si>
    <t>Adalah pinjaman yang diberikan kepada pihak lain.</t>
  </si>
  <si>
    <t>Nama pihak yang berhutang atau yang diberi pinjaman.</t>
  </si>
  <si>
    <t>Jenis harta adalah Tanah dan/atau Bangunan serta lokasi  dan tahun perolehan</t>
  </si>
  <si>
    <t>Adalah pinjaman (baik berupa uang maupun fasilitas kredit asset) yang diterima oleh ASN Pelapor, maupun Suami/Istri dan Tanggungan Lainnya dari pihak lain, yang pembayarannya menjadi tanggung jawab ASN Pelapor</t>
  </si>
  <si>
    <t>Nama Pemberi Pinjaman/angsuran (Bank, Koperasi, Lembaga Keuangan Lainnya atau Individu)</t>
  </si>
  <si>
    <t>Nama Penerima Pinjaman atau Pemilik asset yang dibeli secara angsuran (baik a.n ASN Pelapor, Suami/Istri dan Tanggungan Lainnya) yang pembayarannya menjadi tanggung jawab ASN Pelapor</t>
  </si>
  <si>
    <t>Adalah penghasilan yang diperoleh dari gaji dan tunjangan yang diterima secara berkala/rutin</t>
  </si>
  <si>
    <t>Harga pada saat pembelian/diperoleh</t>
  </si>
  <si>
    <t>Jenis harta bergerak  dan tahun perolehan</t>
  </si>
  <si>
    <t>Cantumkan No rekening (jika ada).</t>
  </si>
  <si>
    <t>Adalah penghasilan lain yang diperoleh dari jabatan diluar butir II.1. Seperti Honor Narasumber, Honor Kegiatan/Tim, dsb.</t>
  </si>
  <si>
    <t>Nama Lembaga Keuangan (Bank, Koperasi, Lembaga Keuangan Lainnya atau Individu) yang dijadikan media pemberian piutang (jika ada)</t>
  </si>
  <si>
    <t>Nama yang tercantum di dalam bukti kepemilikan (BPKB/STNK) dan sebutkan hubungan keluarga</t>
  </si>
  <si>
    <t>PENGHASILAN SUAMI/ISTRI YANG BEKERJA</t>
  </si>
  <si>
    <t>(6)=(1+2+3+4+5)</t>
  </si>
  <si>
    <t>II.7.</t>
  </si>
  <si>
    <t>TOTAL PENGELUARAN (8)</t>
  </si>
  <si>
    <t>(6) - (8)</t>
  </si>
  <si>
    <t>II.7.1.</t>
  </si>
  <si>
    <t>II.7.2.</t>
  </si>
  <si>
    <t>Nama Suami/Istri</t>
  </si>
  <si>
    <t>II.7.1. PENGELUARAN RUTIN</t>
  </si>
  <si>
    <t>II.7.2. PENGELUARAN LAINNYA</t>
  </si>
  <si>
    <t>Adalah jumlah gaji dan tunjangan yang diterima suami/istri secara berkala/rutin atas pekerjaan atau hasil usahanya</t>
  </si>
  <si>
    <t>____________, __________ 2015</t>
  </si>
  <si>
    <t>TAHUN 2015</t>
  </si>
  <si>
    <t>Tahun Perolehan</t>
  </si>
  <si>
    <t>(7)</t>
  </si>
  <si>
    <t>(8)</t>
  </si>
  <si>
    <t>7</t>
  </si>
</sst>
</file>

<file path=xl/styles.xml><?xml version="1.0" encoding="utf-8"?>
<styleSheet xmlns="http://schemas.openxmlformats.org/spreadsheetml/2006/main">
  <numFmts count="1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&quot;-&quot;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 val="single"/>
      <sz val="12.5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>
        <color theme="1"/>
      </top>
      <bottom/>
    </border>
    <border>
      <left/>
      <right/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49" fontId="0" fillId="0" borderId="10" xfId="0" applyNumberFormat="1" applyFont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wrapText="1"/>
    </xf>
    <xf numFmtId="0" fontId="10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 quotePrefix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top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172" fontId="0" fillId="0" borderId="0" xfId="43" applyNumberFormat="1" applyFont="1" applyBorder="1" applyAlignment="1">
      <alignment horizontal="right" vertical="center"/>
    </xf>
    <xf numFmtId="172" fontId="0" fillId="0" borderId="0" xfId="4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72" fontId="6" fillId="0" borderId="21" xfId="43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 quotePrefix="1">
      <alignment horizontal="center" vertical="center" wrapText="1"/>
    </xf>
    <xf numFmtId="172" fontId="0" fillId="0" borderId="21" xfId="43" applyNumberFormat="1" applyFont="1" applyBorder="1" applyAlignment="1" applyProtection="1">
      <alignment vertical="center" wrapText="1"/>
      <protection/>
    </xf>
    <xf numFmtId="172" fontId="6" fillId="0" borderId="21" xfId="43" applyNumberFormat="1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 locked="0"/>
    </xf>
    <xf numFmtId="172" fontId="0" fillId="0" borderId="21" xfId="43" applyNumberFormat="1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9" fontId="0" fillId="0" borderId="21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wrapText="1"/>
    </xf>
    <xf numFmtId="49" fontId="6" fillId="33" borderId="2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72" fontId="0" fillId="0" borderId="0" xfId="43" applyNumberFormat="1" applyFont="1" applyBorder="1" applyAlignment="1" applyProtection="1">
      <alignment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172" fontId="0" fillId="0" borderId="25" xfId="43" applyNumberFormat="1" applyFont="1" applyBorder="1" applyAlignment="1">
      <alignment horizontal="right" vertical="center"/>
    </xf>
    <xf numFmtId="0" fontId="4" fillId="0" borderId="26" xfId="0" applyFont="1" applyBorder="1" applyAlignment="1" applyProtection="1">
      <alignment horizontal="left" vertical="top"/>
      <protection locked="0"/>
    </xf>
    <xf numFmtId="0" fontId="4" fillId="0" borderId="27" xfId="0" applyFont="1" applyBorder="1" applyAlignment="1" applyProtection="1">
      <alignment horizontal="left" vertical="top"/>
      <protection locked="0"/>
    </xf>
    <xf numFmtId="49" fontId="4" fillId="0" borderId="26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72" fontId="6" fillId="0" borderId="29" xfId="43" applyNumberFormat="1" applyFont="1" applyBorder="1" applyAlignment="1">
      <alignment horizontal="right" vertical="center"/>
    </xf>
    <xf numFmtId="172" fontId="6" fillId="0" borderId="30" xfId="43" applyNumberFormat="1" applyFont="1" applyBorder="1" applyAlignment="1">
      <alignment horizontal="right" vertical="center"/>
    </xf>
    <xf numFmtId="172" fontId="6" fillId="0" borderId="31" xfId="43" applyNumberFormat="1" applyFont="1" applyBorder="1" applyAlignment="1">
      <alignment horizontal="right" vertical="center"/>
    </xf>
    <xf numFmtId="49" fontId="4" fillId="0" borderId="27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49" fontId="4" fillId="0" borderId="27" xfId="0" applyNumberFormat="1" applyFont="1" applyBorder="1" applyAlignment="1" applyProtection="1">
      <alignment horizontal="left" vertical="top"/>
      <protection locked="0"/>
    </xf>
    <xf numFmtId="15" fontId="4" fillId="0" borderId="27" xfId="0" applyNumberFormat="1" applyFont="1" applyBorder="1" applyAlignment="1" applyProtection="1">
      <alignment horizontal="left" vertical="top"/>
      <protection locked="0"/>
    </xf>
    <xf numFmtId="18" fontId="4" fillId="0" borderId="26" xfId="0" applyNumberFormat="1" applyFont="1" applyBorder="1" applyAlignment="1" applyProtection="1">
      <alignment horizontal="left" vertical="top"/>
      <protection locked="0"/>
    </xf>
    <xf numFmtId="172" fontId="0" fillId="0" borderId="0" xfId="43" applyNumberFormat="1" applyFont="1" applyBorder="1" applyAlignment="1">
      <alignment horizontal="right" vertical="center"/>
    </xf>
    <xf numFmtId="172" fontId="0" fillId="0" borderId="27" xfId="43" applyNumberFormat="1" applyFont="1" applyBorder="1" applyAlignment="1" applyProtection="1">
      <alignment horizontal="right" vertical="center"/>
      <protection locked="0"/>
    </xf>
    <xf numFmtId="172" fontId="0" fillId="0" borderId="26" xfId="43" applyNumberFormat="1" applyFont="1" applyBorder="1" applyAlignment="1" applyProtection="1">
      <alignment horizontal="right" vertical="center"/>
      <protection locked="0"/>
    </xf>
    <xf numFmtId="172" fontId="6" fillId="0" borderId="0" xfId="43" applyNumberFormat="1" applyFont="1" applyBorder="1" applyAlignment="1">
      <alignment horizontal="right" vertical="center"/>
    </xf>
    <xf numFmtId="172" fontId="0" fillId="0" borderId="33" xfId="43" applyNumberFormat="1" applyFont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2" fontId="0" fillId="0" borderId="23" xfId="43" applyNumberFormat="1" applyFont="1" applyBorder="1" applyAlignment="1" applyProtection="1">
      <alignment horizontal="center" vertical="center" wrapText="1"/>
      <protection locked="0"/>
    </xf>
    <xf numFmtId="172" fontId="0" fillId="0" borderId="24" xfId="43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justify" vertical="top" wrapText="1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AK77"/>
  <sheetViews>
    <sheetView showGridLines="0" showRowColHeaders="0" tabSelected="1" zoomScale="90" zoomScaleNormal="90" zoomScaleSheetLayoutView="100" zoomScalePageLayoutView="0" workbookViewId="0" topLeftCell="A76">
      <selection activeCell="V58" sqref="V58"/>
    </sheetView>
  </sheetViews>
  <sheetFormatPr defaultColWidth="3.00390625" defaultRowHeight="12.75"/>
  <cols>
    <col min="1" max="3" width="3.00390625" style="12" customWidth="1"/>
    <col min="4" max="5" width="8.421875" style="12" bestFit="1" customWidth="1"/>
    <col min="6" max="21" width="3.00390625" style="12" customWidth="1"/>
    <col min="22" max="22" width="4.8515625" style="12" customWidth="1"/>
    <col min="23" max="25" width="3.00390625" style="12" customWidth="1"/>
    <col min="26" max="26" width="2.28125" style="12" customWidth="1"/>
    <col min="27" max="27" width="3.00390625" style="12" customWidth="1"/>
    <col min="28" max="28" width="7.28125" style="12" customWidth="1"/>
    <col min="29" max="29" width="4.421875" style="12" customWidth="1"/>
    <col min="30" max="30" width="3.00390625" style="12" customWidth="1"/>
    <col min="31" max="31" width="3.8515625" style="12" customWidth="1"/>
    <col min="32" max="36" width="3.00390625" style="12" customWidth="1"/>
    <col min="37" max="37" width="1.8515625" style="12" customWidth="1"/>
    <col min="38" max="16384" width="3.00390625" style="12" customWidth="1"/>
  </cols>
  <sheetData>
    <row r="1" spans="2:37" s="11" customFormat="1" ht="15.75" customHeight="1">
      <c r="B1" s="9" t="s">
        <v>134</v>
      </c>
      <c r="Z1" s="1"/>
      <c r="AA1" s="124" t="s">
        <v>31</v>
      </c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2:37" s="11" customFormat="1" ht="17.25" customHeight="1">
      <c r="B2" s="125" t="s">
        <v>155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</row>
    <row r="3" s="11" customFormat="1" ht="15.75" customHeight="1"/>
    <row r="4" spans="2:32" s="11" customFormat="1" ht="16.5" customHeight="1">
      <c r="B4" s="10" t="s">
        <v>2</v>
      </c>
      <c r="H4" s="126" t="s">
        <v>98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</row>
    <row r="5" spans="2:29" s="11" customFormat="1" ht="17.25" customHeight="1">
      <c r="B5" s="12"/>
      <c r="K5" s="115" t="s">
        <v>217</v>
      </c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</row>
    <row r="6" s="11" customFormat="1" ht="17.25" customHeight="1">
      <c r="Y6" s="13"/>
    </row>
    <row r="7" spans="2:37" s="11" customFormat="1" ht="16.5" customHeight="1">
      <c r="B7" s="121" t="s">
        <v>104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3"/>
    </row>
    <row r="8" spans="2:37" s="11" customFormat="1" ht="8.25" customHeight="1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6.5" customHeight="1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 t="s">
        <v>8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2" t="s">
        <v>7</v>
      </c>
      <c r="W9" s="15"/>
      <c r="X9" s="48" t="s">
        <v>8</v>
      </c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6"/>
    </row>
    <row r="10" spans="2:37" s="11" customFormat="1" ht="16.5" customHeight="1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 t="s">
        <v>8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6.5" customHeight="1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 t="s">
        <v>8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6.5" customHeight="1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 t="s">
        <v>8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6.5" customHeight="1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 t="s">
        <v>8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6.5" customHeight="1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 t="s">
        <v>8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6.5" customHeight="1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 t="s">
        <v>8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5.75" customHeight="1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30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2" t="s">
        <v>9</v>
      </c>
      <c r="W16" s="15"/>
      <c r="X16" s="15"/>
      <c r="Y16" s="15"/>
      <c r="Z16" s="15"/>
      <c r="AA16" s="129"/>
      <c r="AB16" s="109"/>
      <c r="AC16" s="109"/>
      <c r="AD16" s="109"/>
      <c r="AE16" s="109"/>
      <c r="AF16" s="109"/>
      <c r="AG16" s="109"/>
      <c r="AH16" s="109"/>
      <c r="AI16" s="109"/>
      <c r="AJ16" s="109"/>
      <c r="AK16" s="16"/>
    </row>
    <row r="17" spans="2:37" ht="14.25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2" t="s">
        <v>9</v>
      </c>
      <c r="W17" s="17"/>
      <c r="X17" s="17"/>
      <c r="Y17" s="17"/>
      <c r="Z17" s="17"/>
      <c r="AA17" s="129"/>
      <c r="AB17" s="109"/>
      <c r="AC17" s="109"/>
      <c r="AD17" s="109"/>
      <c r="AE17" s="109"/>
      <c r="AF17" s="109"/>
      <c r="AG17" s="109"/>
      <c r="AH17" s="109"/>
      <c r="AI17" s="109"/>
      <c r="AJ17" s="109"/>
      <c r="AK17" s="18"/>
    </row>
    <row r="18" spans="2:37" ht="14.25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8"/>
    </row>
    <row r="19" spans="2:37" ht="14.25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4.25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4.25">
      <c r="B21" s="19"/>
      <c r="C21" s="5"/>
      <c r="D21" s="4"/>
      <c r="E21" s="4"/>
      <c r="F21" s="4"/>
      <c r="G21" s="4"/>
      <c r="H21" s="4"/>
      <c r="I21" s="4"/>
      <c r="J21" s="3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2" t="s">
        <v>30</v>
      </c>
      <c r="AB21" s="2"/>
      <c r="AC21" s="17"/>
      <c r="AD21" s="17"/>
      <c r="AE21" s="17"/>
      <c r="AF21" s="61"/>
      <c r="AG21" s="61"/>
      <c r="AH21" s="61"/>
      <c r="AI21" s="61"/>
      <c r="AJ21" s="61"/>
      <c r="AK21" s="18"/>
    </row>
    <row r="22" spans="2:37" ht="4.5" customHeight="1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4.25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4.25">
      <c r="B24" s="19"/>
      <c r="C24" s="5"/>
      <c r="D24" s="4"/>
      <c r="E24" s="4"/>
      <c r="F24" s="4"/>
      <c r="G24" s="4"/>
      <c r="H24" s="4"/>
      <c r="I24" s="4"/>
      <c r="J24" s="3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2" t="s">
        <v>30</v>
      </c>
      <c r="AB24" s="2"/>
      <c r="AC24" s="17"/>
      <c r="AD24" s="17"/>
      <c r="AE24" s="17"/>
      <c r="AF24" s="61"/>
      <c r="AG24" s="61"/>
      <c r="AH24" s="61"/>
      <c r="AI24" s="61"/>
      <c r="AJ24" s="61"/>
      <c r="AK24" s="18"/>
    </row>
    <row r="25" spans="2:37" ht="6" customHeight="1">
      <c r="B25" s="19"/>
      <c r="C25" s="5"/>
      <c r="D25" s="4"/>
      <c r="E25" s="4"/>
      <c r="F25" s="4"/>
      <c r="G25" s="4"/>
      <c r="H25" s="4"/>
      <c r="I25" s="4"/>
      <c r="J25" s="3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4.25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7"/>
      <c r="W26" s="17"/>
      <c r="X26" s="1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8"/>
    </row>
    <row r="27" spans="2:37" ht="6.75" customHeight="1" thickBot="1">
      <c r="B27" s="49"/>
      <c r="C27" s="50"/>
      <c r="D27" s="51"/>
      <c r="E27" s="51"/>
      <c r="F27" s="51"/>
      <c r="G27" s="51"/>
      <c r="H27" s="51"/>
      <c r="I27" s="51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54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6" customHeight="1" thickTop="1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5">
      <c r="B29" s="7"/>
      <c r="C29" s="6" t="s">
        <v>20</v>
      </c>
      <c r="D29" s="29" t="s">
        <v>72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5">
      <c r="B30" s="7"/>
      <c r="C30" s="6"/>
      <c r="D30" s="29" t="s">
        <v>51</v>
      </c>
      <c r="E30" s="27" t="s">
        <v>73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3" t="s">
        <v>145</v>
      </c>
      <c r="AC30" s="131">
        <f>LHKASN2!J9</f>
        <v>0</v>
      </c>
      <c r="AD30" s="131"/>
      <c r="AE30" s="131"/>
      <c r="AF30" s="131"/>
      <c r="AG30" s="131"/>
      <c r="AH30" s="131"/>
      <c r="AI30" s="131"/>
      <c r="AJ30" s="131"/>
      <c r="AK30" s="18"/>
    </row>
    <row r="31" spans="2:37" ht="6.75" customHeight="1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7"/>
      <c r="AD31" s="67"/>
      <c r="AE31" s="67"/>
      <c r="AF31" s="67"/>
      <c r="AG31" s="67"/>
      <c r="AH31" s="67"/>
      <c r="AI31" s="67"/>
      <c r="AJ31" s="67"/>
      <c r="AK31" s="18"/>
    </row>
    <row r="32" spans="2:37" ht="15">
      <c r="B32" s="7"/>
      <c r="C32" s="6"/>
      <c r="D32" s="29" t="s">
        <v>74</v>
      </c>
      <c r="E32" s="27" t="s">
        <v>75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3" t="s">
        <v>145</v>
      </c>
      <c r="AC32" s="131">
        <f>LHKASN2!I17+LHKASN2!H24+LHKASN2!H31</f>
        <v>0</v>
      </c>
      <c r="AD32" s="131"/>
      <c r="AE32" s="131"/>
      <c r="AF32" s="131"/>
      <c r="AG32" s="131"/>
      <c r="AH32" s="131"/>
      <c r="AI32" s="131"/>
      <c r="AJ32" s="131"/>
      <c r="AK32" s="18"/>
    </row>
    <row r="33" spans="2:37" ht="6.75" customHeight="1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7"/>
      <c r="AD33" s="67"/>
      <c r="AE33" s="67"/>
      <c r="AF33" s="67"/>
      <c r="AG33" s="67"/>
      <c r="AH33" s="67"/>
      <c r="AI33" s="67"/>
      <c r="AJ33" s="67"/>
      <c r="AK33" s="18"/>
    </row>
    <row r="34" spans="2:37" ht="15">
      <c r="B34" s="7"/>
      <c r="C34" s="6"/>
      <c r="D34" s="29" t="s">
        <v>62</v>
      </c>
      <c r="E34" s="27" t="s">
        <v>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3" t="s">
        <v>145</v>
      </c>
      <c r="AC34" s="131">
        <f>LHKASN2!H38</f>
        <v>0</v>
      </c>
      <c r="AD34" s="131"/>
      <c r="AE34" s="131"/>
      <c r="AF34" s="131"/>
      <c r="AG34" s="131"/>
      <c r="AH34" s="131"/>
      <c r="AI34" s="131"/>
      <c r="AJ34" s="131"/>
      <c r="AK34" s="18"/>
    </row>
    <row r="35" spans="2:37" ht="6.75" customHeight="1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7"/>
      <c r="AD35" s="67"/>
      <c r="AE35" s="67"/>
      <c r="AF35" s="67"/>
      <c r="AG35" s="67"/>
      <c r="AH35" s="67"/>
      <c r="AI35" s="67"/>
      <c r="AJ35" s="67"/>
      <c r="AK35" s="18"/>
    </row>
    <row r="36" spans="2:37" ht="15">
      <c r="B36" s="7"/>
      <c r="C36" s="6"/>
      <c r="D36" s="29" t="s">
        <v>66</v>
      </c>
      <c r="E36" s="27" t="s">
        <v>93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3" t="s">
        <v>145</v>
      </c>
      <c r="AC36" s="131">
        <f>LHKASN2!H45</f>
        <v>0</v>
      </c>
      <c r="AD36" s="131"/>
      <c r="AE36" s="131"/>
      <c r="AF36" s="131"/>
      <c r="AG36" s="131"/>
      <c r="AH36" s="131"/>
      <c r="AI36" s="131"/>
      <c r="AJ36" s="131"/>
      <c r="AK36" s="18"/>
    </row>
    <row r="37" spans="2:37" ht="6.75" customHeight="1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7"/>
      <c r="AD37" s="67"/>
      <c r="AE37" s="67"/>
      <c r="AF37" s="67"/>
      <c r="AG37" s="67"/>
      <c r="AH37" s="67"/>
      <c r="AI37" s="67"/>
      <c r="AJ37" s="67"/>
      <c r="AK37" s="18"/>
    </row>
    <row r="38" spans="2:37" ht="15.75" thickBot="1">
      <c r="B38" s="7"/>
      <c r="C38" s="6"/>
      <c r="D38" s="29" t="s">
        <v>71</v>
      </c>
      <c r="E38" s="27" t="s">
        <v>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3" t="s">
        <v>145</v>
      </c>
      <c r="AC38" s="107">
        <f>LHKASN2!G52</f>
        <v>0</v>
      </c>
      <c r="AD38" s="107"/>
      <c r="AE38" s="107"/>
      <c r="AF38" s="107"/>
      <c r="AG38" s="107"/>
      <c r="AH38" s="107"/>
      <c r="AI38" s="107"/>
      <c r="AJ38" s="107"/>
      <c r="AK38" s="18"/>
    </row>
    <row r="39" spans="2:37" ht="6.75" customHeight="1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7"/>
      <c r="AD39" s="67"/>
      <c r="AE39" s="67"/>
      <c r="AF39" s="67"/>
      <c r="AG39" s="67"/>
      <c r="AH39" s="67"/>
      <c r="AI39" s="67"/>
      <c r="AJ39" s="67"/>
      <c r="AK39" s="18"/>
    </row>
    <row r="40" spans="2:37" ht="15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78</v>
      </c>
      <c r="U40" s="17"/>
      <c r="V40" s="17"/>
      <c r="W40" s="17"/>
      <c r="X40" s="17"/>
      <c r="Y40" s="17"/>
      <c r="Z40" s="17"/>
      <c r="AA40" s="17"/>
      <c r="AB40" s="64" t="s">
        <v>145</v>
      </c>
      <c r="AC40" s="134">
        <f>AC30+AC32+AC34+AC36+AC38</f>
        <v>0</v>
      </c>
      <c r="AD40" s="134"/>
      <c r="AE40" s="134"/>
      <c r="AF40" s="134"/>
      <c r="AG40" s="134"/>
      <c r="AH40" s="134"/>
      <c r="AI40" s="134"/>
      <c r="AJ40" s="134"/>
      <c r="AK40" s="18"/>
    </row>
    <row r="41" spans="2:37" ht="6.75" customHeight="1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7"/>
      <c r="AD41" s="67"/>
      <c r="AE41" s="67"/>
      <c r="AF41" s="67"/>
      <c r="AG41" s="67"/>
      <c r="AH41" s="67"/>
      <c r="AI41" s="67"/>
      <c r="AJ41" s="67"/>
      <c r="AK41" s="18"/>
    </row>
    <row r="42" spans="2:37" ht="15.75" thickBot="1">
      <c r="B42" s="7"/>
      <c r="C42" s="6"/>
      <c r="D42" s="29" t="s">
        <v>79</v>
      </c>
      <c r="E42" s="27" t="s">
        <v>80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81</v>
      </c>
      <c r="Y42" s="17"/>
      <c r="Z42" s="17"/>
      <c r="AA42" s="17"/>
      <c r="AB42" s="63" t="s">
        <v>145</v>
      </c>
      <c r="AC42" s="107">
        <f>LHKASN2!G59</f>
        <v>0</v>
      </c>
      <c r="AD42" s="107"/>
      <c r="AE42" s="107"/>
      <c r="AF42" s="107"/>
      <c r="AG42" s="107"/>
      <c r="AH42" s="107"/>
      <c r="AI42" s="107"/>
      <c r="AJ42" s="107"/>
      <c r="AK42" s="18"/>
    </row>
    <row r="43" spans="2:37" ht="6.75" customHeight="1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7"/>
      <c r="AD43" s="67"/>
      <c r="AE43" s="67"/>
      <c r="AF43" s="67"/>
      <c r="AG43" s="67"/>
      <c r="AH43" s="67"/>
      <c r="AI43" s="67"/>
      <c r="AJ43" s="67"/>
      <c r="AK43" s="18"/>
    </row>
    <row r="44" spans="2:37" ht="15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82</v>
      </c>
      <c r="U44" s="17"/>
      <c r="V44" s="17"/>
      <c r="W44" s="17"/>
      <c r="X44" s="17"/>
      <c r="Y44" s="17"/>
      <c r="Z44" s="17"/>
      <c r="AA44" s="17"/>
      <c r="AB44" s="64" t="s">
        <v>145</v>
      </c>
      <c r="AC44" s="134">
        <f>AC40-AC42</f>
        <v>0</v>
      </c>
      <c r="AD44" s="134"/>
      <c r="AE44" s="134"/>
      <c r="AF44" s="134"/>
      <c r="AG44" s="134"/>
      <c r="AH44" s="134"/>
      <c r="AI44" s="134"/>
      <c r="AJ44" s="134"/>
      <c r="AK44" s="18"/>
    </row>
    <row r="45" spans="2:37" ht="15">
      <c r="B45" s="7"/>
      <c r="C45" s="6" t="s">
        <v>21</v>
      </c>
      <c r="D45" s="29" t="s">
        <v>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68"/>
      <c r="AD45" s="67"/>
      <c r="AE45" s="67"/>
      <c r="AF45" s="67"/>
      <c r="AG45" s="67"/>
      <c r="AH45" s="67"/>
      <c r="AI45" s="67"/>
      <c r="AJ45" s="67"/>
      <c r="AK45" s="18"/>
    </row>
    <row r="46" spans="2:37" ht="15">
      <c r="B46" s="7"/>
      <c r="C46" s="6"/>
      <c r="D46" s="29" t="s">
        <v>84</v>
      </c>
      <c r="E46" s="27" t="s">
        <v>103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3" t="s">
        <v>145</v>
      </c>
      <c r="AC46" s="131">
        <f>LHKASN2!H66</f>
        <v>0</v>
      </c>
      <c r="AD46" s="131"/>
      <c r="AE46" s="131"/>
      <c r="AF46" s="131"/>
      <c r="AG46" s="131"/>
      <c r="AH46" s="131"/>
      <c r="AI46" s="131"/>
      <c r="AJ46" s="131"/>
      <c r="AK46" s="18"/>
    </row>
    <row r="47" spans="2:37" ht="6.75" customHeight="1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68"/>
      <c r="AD47" s="67"/>
      <c r="AE47" s="67"/>
      <c r="AF47" s="67"/>
      <c r="AG47" s="67"/>
      <c r="AH47" s="67"/>
      <c r="AI47" s="67"/>
      <c r="AJ47" s="67"/>
      <c r="AK47" s="18"/>
    </row>
    <row r="48" spans="2:37" ht="15">
      <c r="B48" s="7"/>
      <c r="C48" s="6"/>
      <c r="D48" s="29" t="s">
        <v>86</v>
      </c>
      <c r="E48" s="27" t="s">
        <v>102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3" t="s">
        <v>145</v>
      </c>
      <c r="AC48" s="131">
        <f>LHKASN2!F73</f>
        <v>0</v>
      </c>
      <c r="AD48" s="131"/>
      <c r="AE48" s="131"/>
      <c r="AF48" s="131"/>
      <c r="AG48" s="131"/>
      <c r="AH48" s="131"/>
      <c r="AI48" s="131"/>
      <c r="AJ48" s="131"/>
      <c r="AK48" s="18"/>
    </row>
    <row r="49" spans="2:37" ht="6.75" customHeight="1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68"/>
      <c r="AD49" s="67"/>
      <c r="AE49" s="67"/>
      <c r="AF49" s="67"/>
      <c r="AG49" s="67"/>
      <c r="AH49" s="67"/>
      <c r="AI49" s="67"/>
      <c r="AJ49" s="67"/>
      <c r="AK49" s="18"/>
    </row>
    <row r="50" spans="2:37" ht="15">
      <c r="B50" s="7"/>
      <c r="C50" s="6"/>
      <c r="D50" s="29" t="s">
        <v>87</v>
      </c>
      <c r="E50" s="27" t="s">
        <v>126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3" t="s">
        <v>145</v>
      </c>
      <c r="AC50" s="131">
        <f>LHKASN2!E82</f>
        <v>0</v>
      </c>
      <c r="AD50" s="131"/>
      <c r="AE50" s="131"/>
      <c r="AF50" s="131"/>
      <c r="AG50" s="131"/>
      <c r="AH50" s="131"/>
      <c r="AI50" s="131"/>
      <c r="AJ50" s="131"/>
      <c r="AK50" s="18"/>
    </row>
    <row r="51" spans="2:37" ht="6.75" customHeight="1">
      <c r="B51" s="7"/>
      <c r="C51" s="6"/>
      <c r="D51" s="29"/>
      <c r="E51" s="2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63"/>
      <c r="AC51" s="68"/>
      <c r="AD51" s="68"/>
      <c r="AE51" s="68"/>
      <c r="AF51" s="68"/>
      <c r="AG51" s="68"/>
      <c r="AH51" s="68"/>
      <c r="AI51" s="68"/>
      <c r="AJ51" s="68"/>
      <c r="AK51" s="18"/>
    </row>
    <row r="52" spans="2:37" ht="15">
      <c r="B52" s="7"/>
      <c r="C52" s="6"/>
      <c r="D52" s="29" t="s">
        <v>89</v>
      </c>
      <c r="E52" s="27" t="s">
        <v>129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3" t="s">
        <v>145</v>
      </c>
      <c r="AC52" s="131">
        <f>LHKASN2!E89</f>
        <v>0</v>
      </c>
      <c r="AD52" s="131"/>
      <c r="AE52" s="131"/>
      <c r="AF52" s="131"/>
      <c r="AG52" s="131"/>
      <c r="AH52" s="131"/>
      <c r="AI52" s="131"/>
      <c r="AJ52" s="131"/>
      <c r="AK52" s="18"/>
    </row>
    <row r="53" spans="2:37" ht="6.75" customHeight="1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68"/>
      <c r="AD53" s="67"/>
      <c r="AE53" s="67"/>
      <c r="AF53" s="67"/>
      <c r="AG53" s="67"/>
      <c r="AH53" s="67"/>
      <c r="AI53" s="67"/>
      <c r="AJ53" s="67"/>
      <c r="AK53" s="18"/>
    </row>
    <row r="54" spans="2:37" ht="15.75" thickBot="1">
      <c r="B54" s="7"/>
      <c r="C54" s="6"/>
      <c r="D54" s="29" t="s">
        <v>127</v>
      </c>
      <c r="E54" s="27" t="s">
        <v>205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7"/>
      <c r="U54" s="17"/>
      <c r="V54" s="17"/>
      <c r="W54" s="17"/>
      <c r="X54" s="17"/>
      <c r="Y54" s="17"/>
      <c r="Z54" s="17"/>
      <c r="AA54" s="17"/>
      <c r="AB54" s="63" t="s">
        <v>145</v>
      </c>
      <c r="AC54" s="107">
        <f>LHKASN2!F94</f>
        <v>0</v>
      </c>
      <c r="AD54" s="107"/>
      <c r="AE54" s="107"/>
      <c r="AF54" s="107"/>
      <c r="AG54" s="107"/>
      <c r="AH54" s="107"/>
      <c r="AI54" s="107"/>
      <c r="AJ54" s="107"/>
      <c r="AK54" s="18"/>
    </row>
    <row r="55" spans="2:37" ht="6.75" customHeight="1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7"/>
      <c r="U55" s="17"/>
      <c r="V55" s="17"/>
      <c r="W55" s="17"/>
      <c r="X55" s="17"/>
      <c r="Y55" s="17"/>
      <c r="Z55" s="17"/>
      <c r="AA55" s="17"/>
      <c r="AB55" s="17"/>
      <c r="AC55" s="68"/>
      <c r="AD55" s="67"/>
      <c r="AE55" s="67"/>
      <c r="AF55" s="67"/>
      <c r="AG55" s="67"/>
      <c r="AH55" s="67"/>
      <c r="AI55" s="67"/>
      <c r="AJ55" s="67"/>
      <c r="AK55" s="18"/>
    </row>
    <row r="56" spans="2:37" ht="15">
      <c r="B56" s="7"/>
      <c r="C56" s="6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" t="s">
        <v>146</v>
      </c>
      <c r="U56" s="17"/>
      <c r="V56" s="17"/>
      <c r="W56" s="17"/>
      <c r="X56" s="17"/>
      <c r="Y56" s="17"/>
      <c r="Z56" s="17"/>
      <c r="AA56" s="17"/>
      <c r="AB56" s="64" t="s">
        <v>145</v>
      </c>
      <c r="AC56" s="134">
        <f>AC46+AC48+AC50+AC54+AC52</f>
        <v>0</v>
      </c>
      <c r="AD56" s="134"/>
      <c r="AE56" s="134"/>
      <c r="AF56" s="134"/>
      <c r="AG56" s="134"/>
      <c r="AH56" s="134"/>
      <c r="AI56" s="134"/>
      <c r="AJ56" s="134"/>
      <c r="AK56" s="18"/>
    </row>
    <row r="57" spans="2:37" ht="15">
      <c r="B57" s="7"/>
      <c r="C57" s="6"/>
      <c r="D57" s="2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8" t="s">
        <v>206</v>
      </c>
      <c r="U57" s="17"/>
      <c r="V57" s="17"/>
      <c r="W57" s="17"/>
      <c r="X57" s="17"/>
      <c r="Y57" s="17"/>
      <c r="Z57" s="17"/>
      <c r="AA57" s="17"/>
      <c r="AB57" s="17"/>
      <c r="AC57" s="68"/>
      <c r="AD57" s="67"/>
      <c r="AE57" s="67"/>
      <c r="AF57" s="67"/>
      <c r="AG57" s="67"/>
      <c r="AH57" s="67"/>
      <c r="AI57" s="67"/>
      <c r="AJ57" s="67"/>
      <c r="AK57" s="18"/>
    </row>
    <row r="58" spans="2:37" ht="15">
      <c r="B58" s="7"/>
      <c r="C58" s="6"/>
      <c r="D58" s="29" t="s">
        <v>207</v>
      </c>
      <c r="E58" s="27" t="s">
        <v>101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17"/>
      <c r="Y58" s="17"/>
      <c r="Z58" s="17"/>
      <c r="AA58" s="17"/>
      <c r="AB58" s="17"/>
      <c r="AC58" s="68"/>
      <c r="AD58" s="67"/>
      <c r="AE58" s="67"/>
      <c r="AF58" s="67"/>
      <c r="AG58" s="67"/>
      <c r="AH58" s="67"/>
      <c r="AI58" s="67"/>
      <c r="AJ58" s="67"/>
      <c r="AK58" s="18"/>
    </row>
    <row r="59" spans="2:37" ht="15">
      <c r="B59" s="7"/>
      <c r="C59" s="6"/>
      <c r="D59" s="29"/>
      <c r="E59" s="27" t="s">
        <v>210</v>
      </c>
      <c r="F59" s="27" t="s">
        <v>90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27" t="s">
        <v>81</v>
      </c>
      <c r="Y59" s="17"/>
      <c r="Z59" s="17"/>
      <c r="AA59" s="17"/>
      <c r="AB59" s="63" t="s">
        <v>145</v>
      </c>
      <c r="AC59" s="132"/>
      <c r="AD59" s="132"/>
      <c r="AE59" s="132"/>
      <c r="AF59" s="132"/>
      <c r="AG59" s="132"/>
      <c r="AH59" s="132"/>
      <c r="AI59" s="132"/>
      <c r="AJ59" s="132"/>
      <c r="AK59" s="18"/>
    </row>
    <row r="60" spans="2:37" ht="15">
      <c r="B60" s="7"/>
      <c r="C60" s="6"/>
      <c r="D60" s="29"/>
      <c r="E60" s="27" t="s">
        <v>211</v>
      </c>
      <c r="F60" s="27" t="s">
        <v>91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7"/>
      <c r="U60" s="17"/>
      <c r="V60" s="17"/>
      <c r="W60" s="17"/>
      <c r="X60" s="27" t="s">
        <v>81</v>
      </c>
      <c r="Y60" s="17"/>
      <c r="Z60" s="17"/>
      <c r="AA60" s="17"/>
      <c r="AB60" s="63" t="s">
        <v>145</v>
      </c>
      <c r="AC60" s="133"/>
      <c r="AD60" s="133"/>
      <c r="AE60" s="133"/>
      <c r="AF60" s="133"/>
      <c r="AG60" s="133"/>
      <c r="AH60" s="133"/>
      <c r="AI60" s="133"/>
      <c r="AJ60" s="133"/>
      <c r="AK60" s="18"/>
    </row>
    <row r="61" spans="2:37" ht="6.75" customHeight="1" thickBot="1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7"/>
      <c r="U61" s="17"/>
      <c r="V61" s="17"/>
      <c r="W61" s="17"/>
      <c r="X61" s="17"/>
      <c r="Y61" s="17"/>
      <c r="Z61" s="17"/>
      <c r="AA61" s="17"/>
      <c r="AB61" s="17"/>
      <c r="AC61" s="68"/>
      <c r="AD61" s="67"/>
      <c r="AE61" s="67"/>
      <c r="AF61" s="67"/>
      <c r="AG61" s="67"/>
      <c r="AH61" s="67"/>
      <c r="AI61" s="67"/>
      <c r="AJ61" s="67"/>
      <c r="AK61" s="18"/>
    </row>
    <row r="62" spans="2:37" ht="6.75" customHeight="1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35"/>
      <c r="AD62" s="135"/>
      <c r="AE62" s="135"/>
      <c r="AF62" s="135"/>
      <c r="AG62" s="135"/>
      <c r="AH62" s="135"/>
      <c r="AI62" s="135"/>
      <c r="AJ62" s="135"/>
      <c r="AK62" s="18"/>
    </row>
    <row r="63" spans="2:37" ht="15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" t="s">
        <v>208</v>
      </c>
      <c r="U63" s="17"/>
      <c r="V63" s="17"/>
      <c r="W63" s="17"/>
      <c r="X63" s="17"/>
      <c r="Y63" s="17"/>
      <c r="Z63" s="17"/>
      <c r="AA63" s="17"/>
      <c r="AB63" s="64" t="s">
        <v>145</v>
      </c>
      <c r="AC63" s="134">
        <f>AC59+AC60</f>
        <v>0</v>
      </c>
      <c r="AD63" s="134"/>
      <c r="AE63" s="134"/>
      <c r="AF63" s="134"/>
      <c r="AG63" s="134"/>
      <c r="AH63" s="134"/>
      <c r="AI63" s="134"/>
      <c r="AJ63" s="134"/>
      <c r="AK63" s="18"/>
    </row>
    <row r="64" spans="2:37" ht="6.75" customHeight="1" thickBot="1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67"/>
      <c r="AD64" s="67"/>
      <c r="AE64" s="67"/>
      <c r="AF64" s="67"/>
      <c r="AG64" s="67"/>
      <c r="AH64" s="67"/>
      <c r="AI64" s="67"/>
      <c r="AJ64" s="67"/>
      <c r="AK64" s="18"/>
    </row>
    <row r="65" spans="2:37" ht="16.5" thickBot="1" thickTop="1">
      <c r="B65" s="7"/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T65" s="8" t="s">
        <v>148</v>
      </c>
      <c r="U65" s="17"/>
      <c r="V65" s="17"/>
      <c r="W65" s="17"/>
      <c r="X65" s="17"/>
      <c r="Y65" s="17"/>
      <c r="Z65" s="17"/>
      <c r="AA65" s="17"/>
      <c r="AB65" s="64" t="s">
        <v>145</v>
      </c>
      <c r="AC65" s="117">
        <f>AC56-AC63</f>
        <v>0</v>
      </c>
      <c r="AD65" s="118"/>
      <c r="AE65" s="118"/>
      <c r="AF65" s="118"/>
      <c r="AG65" s="118"/>
      <c r="AH65" s="118"/>
      <c r="AI65" s="118"/>
      <c r="AJ65" s="119"/>
      <c r="AK65" s="18"/>
    </row>
    <row r="66" spans="2:37" ht="15.75" thickTop="1">
      <c r="B66" s="7"/>
      <c r="C66" s="6"/>
      <c r="D66" s="29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8" t="s">
        <v>209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8"/>
    </row>
    <row r="67" spans="2:37" ht="15">
      <c r="B67" s="7"/>
      <c r="C67" s="6"/>
      <c r="D67" s="2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8"/>
    </row>
    <row r="68" spans="2:37" ht="14.25" customHeight="1">
      <c r="B68" s="3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6"/>
    </row>
    <row r="69" spans="2:37" ht="14.25">
      <c r="B69" s="35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4"/>
      <c r="W69" s="4"/>
      <c r="X69" s="116" t="s">
        <v>216</v>
      </c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8"/>
    </row>
    <row r="70" spans="2:37" ht="14.25">
      <c r="B70" s="35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4"/>
      <c r="W70" s="4"/>
      <c r="X70" s="114" t="s">
        <v>29</v>
      </c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8"/>
    </row>
    <row r="71" spans="2:37" ht="14.25">
      <c r="B71" s="35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4.25">
      <c r="B72" s="37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18"/>
    </row>
    <row r="73" spans="2:37" ht="14.25">
      <c r="B73" s="37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18"/>
    </row>
    <row r="74" spans="2:37" ht="14.25">
      <c r="B74" s="3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4"/>
      <c r="W74" s="4"/>
      <c r="AK74" s="18"/>
    </row>
    <row r="75" spans="2:37" ht="14.25">
      <c r="B75" s="3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4"/>
      <c r="W75" s="4"/>
      <c r="X75" s="112">
        <f>K9</f>
        <v>0</v>
      </c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8"/>
    </row>
    <row r="76" spans="2:37" ht="13.5"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13" t="str">
        <f>"NIP"&amp;" "&amp;K15</f>
        <v>NIP </v>
      </c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8"/>
    </row>
    <row r="77" spans="2:37" ht="12.75">
      <c r="B77" s="3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</row>
  </sheetData>
  <sheetProtection selectLockedCells="1"/>
  <mergeCells count="48">
    <mergeCell ref="AC63:AJ63"/>
    <mergeCell ref="AC56:AJ56"/>
    <mergeCell ref="AC62:AJ62"/>
    <mergeCell ref="AC50:AJ50"/>
    <mergeCell ref="AC46:AJ46"/>
    <mergeCell ref="AC48:AJ48"/>
    <mergeCell ref="AC54:AJ54"/>
    <mergeCell ref="AC59:AJ59"/>
    <mergeCell ref="AC60:AJ60"/>
    <mergeCell ref="AC36:AJ36"/>
    <mergeCell ref="AC40:AJ40"/>
    <mergeCell ref="AC44:AJ44"/>
    <mergeCell ref="AC52:AJ52"/>
    <mergeCell ref="AC38:AJ38"/>
    <mergeCell ref="K26:U26"/>
    <mergeCell ref="AA16:AJ16"/>
    <mergeCell ref="AA17:AJ17"/>
    <mergeCell ref="K16:U16"/>
    <mergeCell ref="K15:U15"/>
    <mergeCell ref="AC34:AJ34"/>
    <mergeCell ref="AC32:AJ32"/>
    <mergeCell ref="AC30:AJ30"/>
    <mergeCell ref="AA1:AK1"/>
    <mergeCell ref="K23:Z23"/>
    <mergeCell ref="K20:Z20"/>
    <mergeCell ref="K18:AJ18"/>
    <mergeCell ref="B2:AK2"/>
    <mergeCell ref="H4:AF4"/>
    <mergeCell ref="C69:U73"/>
    <mergeCell ref="X75:AJ75"/>
    <mergeCell ref="X76:AJ76"/>
    <mergeCell ref="X70:AJ70"/>
    <mergeCell ref="K5:AC5"/>
    <mergeCell ref="X69:AJ69"/>
    <mergeCell ref="AC65:AJ65"/>
    <mergeCell ref="K9:U9"/>
    <mergeCell ref="Y9:AJ9"/>
    <mergeCell ref="B7:AK7"/>
    <mergeCell ref="AC42:AJ42"/>
    <mergeCell ref="K21:Z21"/>
    <mergeCell ref="K24:Z24"/>
    <mergeCell ref="K10:U10"/>
    <mergeCell ref="K11:U11"/>
    <mergeCell ref="K12:U12"/>
    <mergeCell ref="K13:U13"/>
    <mergeCell ref="K14:U14"/>
    <mergeCell ref="K17:U17"/>
    <mergeCell ref="Y26:AJ26"/>
  </mergeCells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100">
      <selection activeCell="G36" sqref="G36"/>
    </sheetView>
  </sheetViews>
  <sheetFormatPr defaultColWidth="9.140625" defaultRowHeight="21" customHeight="1"/>
  <cols>
    <col min="1" max="1" width="2.140625" style="69" bestFit="1" customWidth="1"/>
    <col min="2" max="2" width="4.57421875" style="69" customWidth="1"/>
    <col min="3" max="3" width="5.421875" style="38" customWidth="1"/>
    <col min="4" max="4" width="24.00390625" style="75" customWidth="1"/>
    <col min="5" max="5" width="27.140625" style="75" customWidth="1"/>
    <col min="6" max="6" width="24.57421875" style="75" customWidth="1"/>
    <col min="7" max="8" width="22.140625" style="75" customWidth="1"/>
    <col min="9" max="9" width="12.140625" style="69" customWidth="1"/>
    <col min="10" max="10" width="13.00390625" style="69" customWidth="1"/>
    <col min="11" max="16384" width="9.140625" style="69" customWidth="1"/>
  </cols>
  <sheetData>
    <row r="1" spans="1:2" ht="21" customHeight="1">
      <c r="A1" s="27"/>
      <c r="B1" s="27"/>
    </row>
    <row r="2" spans="1:2" ht="21" customHeight="1">
      <c r="A2" s="8" t="s">
        <v>20</v>
      </c>
      <c r="B2" s="70" t="s">
        <v>72</v>
      </c>
    </row>
    <row r="3" spans="1:3" ht="21" customHeight="1">
      <c r="A3" s="8"/>
      <c r="B3" s="70" t="s">
        <v>51</v>
      </c>
      <c r="C3" s="8" t="s">
        <v>73</v>
      </c>
    </row>
    <row r="4" spans="3:10" s="71" customFormat="1" ht="63.75">
      <c r="C4" s="72" t="s">
        <v>19</v>
      </c>
      <c r="D4" s="73" t="s">
        <v>59</v>
      </c>
      <c r="E4" s="73" t="s">
        <v>60</v>
      </c>
      <c r="F4" s="73" t="s">
        <v>1</v>
      </c>
      <c r="G4" s="73" t="s">
        <v>218</v>
      </c>
      <c r="H4" s="73" t="s">
        <v>119</v>
      </c>
      <c r="I4" s="73" t="s">
        <v>46</v>
      </c>
      <c r="J4" s="73" t="s">
        <v>150</v>
      </c>
    </row>
    <row r="5" spans="3:10" s="38" customFormat="1" ht="12.75">
      <c r="C5" s="74" t="s">
        <v>22</v>
      </c>
      <c r="D5" s="73" t="s">
        <v>23</v>
      </c>
      <c r="E5" s="73" t="s">
        <v>24</v>
      </c>
      <c r="F5" s="73" t="s">
        <v>25</v>
      </c>
      <c r="G5" s="73" t="s">
        <v>26</v>
      </c>
      <c r="H5" s="73" t="s">
        <v>27</v>
      </c>
      <c r="I5" s="73" t="s">
        <v>219</v>
      </c>
      <c r="J5" s="73" t="s">
        <v>220</v>
      </c>
    </row>
    <row r="6" spans="3:10" ht="21" customHeight="1">
      <c r="C6" s="61"/>
      <c r="D6" s="84"/>
      <c r="E6" s="84"/>
      <c r="F6" s="84"/>
      <c r="G6" s="84"/>
      <c r="H6" s="84"/>
      <c r="I6" s="85"/>
      <c r="J6" s="85"/>
    </row>
    <row r="7" spans="3:10" ht="21" customHeight="1">
      <c r="C7" s="61"/>
      <c r="D7" s="84"/>
      <c r="E7" s="84"/>
      <c r="F7" s="84"/>
      <c r="G7" s="84"/>
      <c r="H7" s="84"/>
      <c r="I7" s="85"/>
      <c r="J7" s="85"/>
    </row>
    <row r="8" spans="3:11" ht="12.75">
      <c r="C8" s="61"/>
      <c r="D8" s="84"/>
      <c r="E8" s="84"/>
      <c r="F8" s="84"/>
      <c r="G8" s="84"/>
      <c r="H8" s="84"/>
      <c r="I8" s="85"/>
      <c r="J8" s="85"/>
      <c r="K8" s="62" t="s">
        <v>153</v>
      </c>
    </row>
    <row r="9" spans="3:10" ht="21" customHeight="1">
      <c r="C9" s="138" t="s">
        <v>151</v>
      </c>
      <c r="D9" s="139"/>
      <c r="E9" s="139"/>
      <c r="F9" s="140"/>
      <c r="G9" s="106"/>
      <c r="H9" s="106"/>
      <c r="I9" s="76">
        <f>SUM(I6:I8)</f>
        <v>0</v>
      </c>
      <c r="J9" s="76">
        <f>SUM(J6:J8)</f>
        <v>0</v>
      </c>
    </row>
    <row r="11" spans="2:3" ht="21" customHeight="1">
      <c r="B11" s="70" t="s">
        <v>45</v>
      </c>
      <c r="C11" s="8" t="s">
        <v>152</v>
      </c>
    </row>
    <row r="12" spans="2:3" ht="21" customHeight="1">
      <c r="B12" s="70"/>
      <c r="C12" s="29" t="s">
        <v>50</v>
      </c>
    </row>
    <row r="13" spans="3:9" s="38" customFormat="1" ht="29.25" customHeight="1">
      <c r="C13" s="72" t="s">
        <v>19</v>
      </c>
      <c r="D13" s="73" t="s">
        <v>144</v>
      </c>
      <c r="E13" s="73" t="s">
        <v>47</v>
      </c>
      <c r="F13" s="73" t="s">
        <v>55</v>
      </c>
      <c r="G13" s="73" t="s">
        <v>218</v>
      </c>
      <c r="H13" s="73" t="s">
        <v>48</v>
      </c>
      <c r="I13" s="73" t="s">
        <v>49</v>
      </c>
    </row>
    <row r="14" spans="3:9" ht="12.75">
      <c r="C14" s="74" t="s">
        <v>22</v>
      </c>
      <c r="D14" s="73" t="s">
        <v>23</v>
      </c>
      <c r="E14" s="73" t="s">
        <v>24</v>
      </c>
      <c r="F14" s="73" t="s">
        <v>25</v>
      </c>
      <c r="G14" s="73" t="s">
        <v>26</v>
      </c>
      <c r="H14" s="73" t="s">
        <v>27</v>
      </c>
      <c r="I14" s="73" t="s">
        <v>221</v>
      </c>
    </row>
    <row r="15" spans="3:9" ht="21" customHeight="1">
      <c r="C15" s="61"/>
      <c r="D15" s="84"/>
      <c r="E15" s="84"/>
      <c r="F15" s="84"/>
      <c r="G15" s="84"/>
      <c r="H15" s="85"/>
      <c r="I15" s="85"/>
    </row>
    <row r="16" spans="3:10" ht="26.25" customHeight="1">
      <c r="C16" s="61"/>
      <c r="D16" s="84"/>
      <c r="E16" s="84"/>
      <c r="F16" s="84"/>
      <c r="G16" s="84"/>
      <c r="H16" s="85"/>
      <c r="I16" s="85"/>
      <c r="J16" s="62" t="s">
        <v>153</v>
      </c>
    </row>
    <row r="17" spans="3:9" s="38" customFormat="1" ht="21" customHeight="1">
      <c r="C17" s="138" t="s">
        <v>151</v>
      </c>
      <c r="D17" s="139"/>
      <c r="E17" s="139"/>
      <c r="F17" s="140"/>
      <c r="G17" s="106"/>
      <c r="H17" s="76">
        <f>SUM(H14:H16)</f>
        <v>0</v>
      </c>
      <c r="I17" s="76">
        <f>SUM(I14:I16)</f>
        <v>0</v>
      </c>
    </row>
    <row r="19" ht="21" customHeight="1">
      <c r="C19" s="29" t="s">
        <v>52</v>
      </c>
    </row>
    <row r="20" spans="3:8" ht="25.5">
      <c r="C20" s="72" t="s">
        <v>19</v>
      </c>
      <c r="D20" s="73" t="s">
        <v>53</v>
      </c>
      <c r="E20" s="73" t="s">
        <v>55</v>
      </c>
      <c r="F20" s="73" t="s">
        <v>54</v>
      </c>
      <c r="G20" s="73" t="s">
        <v>57</v>
      </c>
      <c r="H20" s="73" t="s">
        <v>56</v>
      </c>
    </row>
    <row r="21" spans="3:8" ht="12.75">
      <c r="C21" s="74" t="s">
        <v>22</v>
      </c>
      <c r="D21" s="73" t="s">
        <v>23</v>
      </c>
      <c r="E21" s="73" t="s">
        <v>24</v>
      </c>
      <c r="F21" s="73" t="s">
        <v>25</v>
      </c>
      <c r="G21" s="73" t="s">
        <v>26</v>
      </c>
      <c r="H21" s="73" t="s">
        <v>27</v>
      </c>
    </row>
    <row r="22" spans="3:8" ht="21" customHeight="1">
      <c r="C22" s="61"/>
      <c r="D22" s="84"/>
      <c r="E22" s="84"/>
      <c r="F22" s="84"/>
      <c r="G22" s="85"/>
      <c r="H22" s="85"/>
    </row>
    <row r="23" spans="3:9" ht="21" customHeight="1">
      <c r="C23" s="61"/>
      <c r="D23" s="84"/>
      <c r="E23" s="84"/>
      <c r="F23" s="84"/>
      <c r="G23" s="85"/>
      <c r="H23" s="85"/>
      <c r="I23" s="62" t="s">
        <v>153</v>
      </c>
    </row>
    <row r="24" spans="3:8" ht="21" customHeight="1">
      <c r="C24" s="138" t="s">
        <v>151</v>
      </c>
      <c r="D24" s="139"/>
      <c r="E24" s="139"/>
      <c r="F24" s="140"/>
      <c r="G24" s="76">
        <f>SUM(G22:G23)</f>
        <v>0</v>
      </c>
      <c r="H24" s="76">
        <f>SUM(H22:H23)</f>
        <v>0</v>
      </c>
    </row>
    <row r="26" ht="21" customHeight="1">
      <c r="C26" s="29" t="s">
        <v>58</v>
      </c>
    </row>
    <row r="27" spans="3:8" ht="25.5">
      <c r="C27" s="72" t="s">
        <v>19</v>
      </c>
      <c r="D27" s="73" t="s">
        <v>59</v>
      </c>
      <c r="E27" s="73" t="s">
        <v>55</v>
      </c>
      <c r="F27" s="73" t="s">
        <v>54</v>
      </c>
      <c r="G27" s="73" t="s">
        <v>61</v>
      </c>
      <c r="H27" s="73" t="s">
        <v>49</v>
      </c>
    </row>
    <row r="28" spans="3:8" ht="12.75">
      <c r="C28" s="74" t="s">
        <v>22</v>
      </c>
      <c r="D28" s="73" t="s">
        <v>23</v>
      </c>
      <c r="E28" s="73" t="s">
        <v>24</v>
      </c>
      <c r="F28" s="73" t="s">
        <v>25</v>
      </c>
      <c r="G28" s="73" t="s">
        <v>26</v>
      </c>
      <c r="H28" s="73" t="s">
        <v>27</v>
      </c>
    </row>
    <row r="29" spans="3:8" ht="21" customHeight="1">
      <c r="C29" s="61"/>
      <c r="D29" s="84"/>
      <c r="E29" s="84"/>
      <c r="F29" s="84"/>
      <c r="G29" s="85"/>
      <c r="H29" s="85"/>
    </row>
    <row r="30" spans="3:9" ht="21" customHeight="1">
      <c r="C30" s="61"/>
      <c r="D30" s="84"/>
      <c r="E30" s="84"/>
      <c r="F30" s="84"/>
      <c r="G30" s="85"/>
      <c r="H30" s="85"/>
      <c r="I30" s="62" t="s">
        <v>153</v>
      </c>
    </row>
    <row r="31" spans="3:8" s="38" customFormat="1" ht="21" customHeight="1">
      <c r="C31" s="138" t="s">
        <v>151</v>
      </c>
      <c r="D31" s="139"/>
      <c r="E31" s="139"/>
      <c r="F31" s="140"/>
      <c r="G31" s="76">
        <f>SUM(G29:G30)</f>
        <v>0</v>
      </c>
      <c r="H31" s="76">
        <f>SUM(H29:H30)</f>
        <v>0</v>
      </c>
    </row>
    <row r="33" spans="2:3" ht="21" customHeight="1">
      <c r="B33" s="70" t="s">
        <v>62</v>
      </c>
      <c r="C33" s="8" t="s">
        <v>76</v>
      </c>
    </row>
    <row r="34" spans="2:8" ht="25.5">
      <c r="B34" s="70"/>
      <c r="C34" s="72" t="s">
        <v>19</v>
      </c>
      <c r="D34" s="73" t="s">
        <v>63</v>
      </c>
      <c r="E34" s="73" t="s">
        <v>55</v>
      </c>
      <c r="F34" s="73" t="s">
        <v>64</v>
      </c>
      <c r="G34" s="73" t="s">
        <v>65</v>
      </c>
      <c r="H34" s="73" t="s">
        <v>49</v>
      </c>
    </row>
    <row r="35" spans="2:8" ht="12.75">
      <c r="B35" s="70"/>
      <c r="C35" s="74" t="s">
        <v>22</v>
      </c>
      <c r="D35" s="73" t="s">
        <v>23</v>
      </c>
      <c r="E35" s="73" t="s">
        <v>24</v>
      </c>
      <c r="F35" s="73" t="s">
        <v>25</v>
      </c>
      <c r="G35" s="73" t="s">
        <v>26</v>
      </c>
      <c r="H35" s="73" t="s">
        <v>27</v>
      </c>
    </row>
    <row r="36" spans="3:8" ht="21" customHeight="1">
      <c r="C36" s="61"/>
      <c r="D36" s="84"/>
      <c r="E36" s="84"/>
      <c r="F36" s="88"/>
      <c r="G36" s="85"/>
      <c r="H36" s="85"/>
    </row>
    <row r="37" spans="3:9" ht="21" customHeight="1">
      <c r="C37" s="61"/>
      <c r="D37" s="84"/>
      <c r="E37" s="84"/>
      <c r="F37" s="84"/>
      <c r="G37" s="85"/>
      <c r="H37" s="85"/>
      <c r="I37" s="62" t="s">
        <v>153</v>
      </c>
    </row>
    <row r="38" spans="3:8" ht="21" customHeight="1">
      <c r="C38" s="138" t="s">
        <v>151</v>
      </c>
      <c r="D38" s="139"/>
      <c r="E38" s="139"/>
      <c r="F38" s="139"/>
      <c r="G38" s="140"/>
      <c r="H38" s="76">
        <f>SUM(H36:H37)</f>
        <v>0</v>
      </c>
    </row>
    <row r="40" spans="2:3" ht="21" customHeight="1">
      <c r="B40" s="70" t="s">
        <v>66</v>
      </c>
      <c r="C40" s="8" t="s">
        <v>93</v>
      </c>
    </row>
    <row r="41" spans="2:8" ht="25.5">
      <c r="B41" s="70"/>
      <c r="C41" s="72" t="s">
        <v>19</v>
      </c>
      <c r="D41" s="73" t="s">
        <v>67</v>
      </c>
      <c r="E41" s="73" t="s">
        <v>55</v>
      </c>
      <c r="F41" s="73" t="s">
        <v>68</v>
      </c>
      <c r="G41" s="73" t="s">
        <v>69</v>
      </c>
      <c r="H41" s="73" t="s">
        <v>70</v>
      </c>
    </row>
    <row r="42" spans="2:8" ht="12.75">
      <c r="B42" s="70"/>
      <c r="C42" s="74" t="s">
        <v>22</v>
      </c>
      <c r="D42" s="73" t="s">
        <v>23</v>
      </c>
      <c r="E42" s="73" t="s">
        <v>24</v>
      </c>
      <c r="F42" s="73" t="s">
        <v>25</v>
      </c>
      <c r="G42" s="73" t="s">
        <v>26</v>
      </c>
      <c r="H42" s="73" t="s">
        <v>27</v>
      </c>
    </row>
    <row r="43" spans="3:8" ht="21" customHeight="1">
      <c r="C43" s="61"/>
      <c r="D43" s="84"/>
      <c r="E43" s="84"/>
      <c r="F43" s="84"/>
      <c r="G43" s="85"/>
      <c r="H43" s="85"/>
    </row>
    <row r="44" spans="3:9" ht="21" customHeight="1">
      <c r="C44" s="61"/>
      <c r="D44" s="84"/>
      <c r="E44" s="84"/>
      <c r="F44" s="84"/>
      <c r="G44" s="85"/>
      <c r="H44" s="85"/>
      <c r="I44" s="62" t="s">
        <v>153</v>
      </c>
    </row>
    <row r="45" spans="3:8" s="38" customFormat="1" ht="21" customHeight="1">
      <c r="C45" s="138" t="s">
        <v>151</v>
      </c>
      <c r="D45" s="139"/>
      <c r="E45" s="139"/>
      <c r="F45" s="139"/>
      <c r="G45" s="140"/>
      <c r="H45" s="76">
        <f>SUM(H43:H44)</f>
        <v>0</v>
      </c>
    </row>
    <row r="47" spans="2:3" ht="21" customHeight="1">
      <c r="B47" s="70" t="s">
        <v>71</v>
      </c>
      <c r="C47" s="8" t="s">
        <v>92</v>
      </c>
    </row>
    <row r="48" spans="2:8" ht="25.5">
      <c r="B48" s="70"/>
      <c r="C48" s="72" t="s">
        <v>19</v>
      </c>
      <c r="D48" s="80" t="s">
        <v>55</v>
      </c>
      <c r="E48" s="73" t="s">
        <v>68</v>
      </c>
      <c r="F48" s="73" t="s">
        <v>69</v>
      </c>
      <c r="G48" s="73" t="s">
        <v>70</v>
      </c>
      <c r="H48"/>
    </row>
    <row r="49" spans="2:8" ht="12.75">
      <c r="B49" s="70"/>
      <c r="C49" s="74" t="s">
        <v>22</v>
      </c>
      <c r="D49" s="79" t="s">
        <v>23</v>
      </c>
      <c r="E49" s="74" t="s">
        <v>24</v>
      </c>
      <c r="F49" s="74" t="s">
        <v>25</v>
      </c>
      <c r="G49" s="74" t="s">
        <v>26</v>
      </c>
      <c r="H49"/>
    </row>
    <row r="50" spans="3:8" ht="21" customHeight="1">
      <c r="C50" s="61">
        <v>1</v>
      </c>
      <c r="D50" s="84"/>
      <c r="E50" s="84"/>
      <c r="F50" s="84"/>
      <c r="G50" s="85"/>
      <c r="H50"/>
    </row>
    <row r="51" spans="3:8" ht="21" customHeight="1">
      <c r="C51" s="61">
        <v>2</v>
      </c>
      <c r="D51" s="84"/>
      <c r="E51" s="84"/>
      <c r="F51" s="84"/>
      <c r="G51" s="85"/>
      <c r="H51" s="62" t="s">
        <v>153</v>
      </c>
    </row>
    <row r="52" spans="3:8" ht="21" customHeight="1">
      <c r="C52" s="138" t="s">
        <v>151</v>
      </c>
      <c r="D52" s="139"/>
      <c r="E52" s="139"/>
      <c r="F52" s="140"/>
      <c r="G52" s="76">
        <f>SUM(G50:G51)</f>
        <v>0</v>
      </c>
      <c r="H52"/>
    </row>
    <row r="54" spans="2:3" ht="21" customHeight="1">
      <c r="B54" s="70" t="s">
        <v>79</v>
      </c>
      <c r="C54" s="29" t="s">
        <v>80</v>
      </c>
    </row>
    <row r="55" spans="2:7" ht="25.5">
      <c r="B55" s="70"/>
      <c r="C55" s="72" t="s">
        <v>19</v>
      </c>
      <c r="D55" s="80" t="s">
        <v>55</v>
      </c>
      <c r="E55" s="73" t="s">
        <v>68</v>
      </c>
      <c r="F55" s="80" t="s">
        <v>69</v>
      </c>
      <c r="G55" s="73" t="s">
        <v>70</v>
      </c>
    </row>
    <row r="56" spans="2:7" ht="12.75">
      <c r="B56" s="70"/>
      <c r="C56" s="74" t="s">
        <v>22</v>
      </c>
      <c r="D56" s="79" t="s">
        <v>23</v>
      </c>
      <c r="E56" s="74" t="s">
        <v>24</v>
      </c>
      <c r="F56" s="74" t="s">
        <v>25</v>
      </c>
      <c r="G56" s="74" t="s">
        <v>26</v>
      </c>
    </row>
    <row r="57" spans="3:7" ht="21" customHeight="1">
      <c r="C57" s="61">
        <v>1</v>
      </c>
      <c r="D57" s="84"/>
      <c r="E57" s="84"/>
      <c r="F57" s="84"/>
      <c r="G57" s="85"/>
    </row>
    <row r="58" spans="3:8" ht="21" customHeight="1">
      <c r="C58" s="61">
        <v>2</v>
      </c>
      <c r="D58" s="84"/>
      <c r="E58" s="84"/>
      <c r="F58" s="84"/>
      <c r="G58" s="85"/>
      <c r="H58" s="62" t="s">
        <v>153</v>
      </c>
    </row>
    <row r="59" spans="3:7" ht="21" customHeight="1">
      <c r="C59" s="138" t="s">
        <v>151</v>
      </c>
      <c r="D59" s="139"/>
      <c r="E59" s="139"/>
      <c r="F59" s="140"/>
      <c r="G59" s="76">
        <f>SUM(G57:G58)</f>
        <v>0</v>
      </c>
    </row>
    <row r="61" spans="1:2" ht="21" customHeight="1">
      <c r="A61" s="8" t="s">
        <v>21</v>
      </c>
      <c r="B61" s="38" t="s">
        <v>83</v>
      </c>
    </row>
    <row r="62" spans="1:3" ht="21" customHeight="1">
      <c r="A62" s="27"/>
      <c r="B62" s="38" t="s">
        <v>84</v>
      </c>
      <c r="C62" s="38" t="s">
        <v>85</v>
      </c>
    </row>
    <row r="63" spans="1:8" ht="21" customHeight="1">
      <c r="A63" s="27"/>
      <c r="C63" s="145" t="s">
        <v>94</v>
      </c>
      <c r="D63" s="146"/>
      <c r="E63" s="80" t="s">
        <v>95</v>
      </c>
      <c r="F63" s="80" t="s">
        <v>132</v>
      </c>
      <c r="G63" s="80" t="s">
        <v>96</v>
      </c>
      <c r="H63" s="73" t="s">
        <v>97</v>
      </c>
    </row>
    <row r="64" spans="1:8" ht="12.75">
      <c r="A64" s="27"/>
      <c r="C64" s="136" t="s">
        <v>22</v>
      </c>
      <c r="D64" s="137"/>
      <c r="E64" s="73" t="s">
        <v>23</v>
      </c>
      <c r="F64" s="73" t="s">
        <v>24</v>
      </c>
      <c r="G64" s="73" t="s">
        <v>25</v>
      </c>
      <c r="H64" s="81" t="s">
        <v>154</v>
      </c>
    </row>
    <row r="65" spans="1:8" ht="21" customHeight="1">
      <c r="A65" s="27"/>
      <c r="C65" s="141"/>
      <c r="D65" s="142"/>
      <c r="E65" s="85"/>
      <c r="F65" s="85"/>
      <c r="G65" s="85"/>
      <c r="H65" s="82">
        <f>C65+E65+F65-G65</f>
        <v>0</v>
      </c>
    </row>
    <row r="66" spans="1:8" ht="21" customHeight="1">
      <c r="A66" s="27"/>
      <c r="C66" s="138" t="s">
        <v>151</v>
      </c>
      <c r="D66" s="139"/>
      <c r="E66" s="139"/>
      <c r="F66" s="139"/>
      <c r="G66" s="140"/>
      <c r="H66" s="83">
        <f>SUM(H64:H65)</f>
        <v>0</v>
      </c>
    </row>
    <row r="68" spans="2:3" ht="21" customHeight="1">
      <c r="B68" s="38" t="s">
        <v>86</v>
      </c>
      <c r="C68" s="38" t="s">
        <v>88</v>
      </c>
    </row>
    <row r="69" spans="3:6" ht="12.75">
      <c r="C69" s="72" t="s">
        <v>19</v>
      </c>
      <c r="D69" s="80" t="s">
        <v>99</v>
      </c>
      <c r="E69" s="80" t="s">
        <v>131</v>
      </c>
      <c r="F69" s="73" t="s">
        <v>100</v>
      </c>
    </row>
    <row r="70" spans="3:6" ht="12.75">
      <c r="C70" s="74" t="s">
        <v>22</v>
      </c>
      <c r="D70" s="73" t="s">
        <v>23</v>
      </c>
      <c r="E70" s="73" t="s">
        <v>24</v>
      </c>
      <c r="F70" s="73" t="s">
        <v>25</v>
      </c>
    </row>
    <row r="71" spans="3:6" ht="21" customHeight="1">
      <c r="C71" s="61">
        <v>1</v>
      </c>
      <c r="D71" s="84"/>
      <c r="E71" s="84"/>
      <c r="F71" s="85"/>
    </row>
    <row r="72" spans="3:7" ht="21" customHeight="1">
      <c r="C72" s="61">
        <v>2</v>
      </c>
      <c r="D72" s="84"/>
      <c r="E72" s="84"/>
      <c r="F72" s="85"/>
      <c r="G72" s="62" t="s">
        <v>153</v>
      </c>
    </row>
    <row r="73" spans="3:6" ht="21" customHeight="1">
      <c r="C73" s="138" t="s">
        <v>151</v>
      </c>
      <c r="D73" s="139"/>
      <c r="E73" s="140"/>
      <c r="F73" s="76">
        <f>SUM(F71:F72)</f>
        <v>0</v>
      </c>
    </row>
    <row r="77" spans="2:3" ht="21" customHeight="1">
      <c r="B77" s="38" t="s">
        <v>87</v>
      </c>
      <c r="C77" s="38" t="s">
        <v>128</v>
      </c>
    </row>
    <row r="78" spans="3:5" ht="21" customHeight="1">
      <c r="C78" s="72" t="s">
        <v>19</v>
      </c>
      <c r="D78" s="80" t="s">
        <v>99</v>
      </c>
      <c r="E78" s="73" t="s">
        <v>100</v>
      </c>
    </row>
    <row r="79" spans="3:5" ht="21" customHeight="1">
      <c r="C79" s="72" t="s">
        <v>22</v>
      </c>
      <c r="D79" s="73" t="s">
        <v>23</v>
      </c>
      <c r="E79" s="73" t="s">
        <v>24</v>
      </c>
    </row>
    <row r="80" spans="3:5" ht="21" customHeight="1">
      <c r="C80" s="61">
        <v>1</v>
      </c>
      <c r="D80" s="84"/>
      <c r="E80" s="85"/>
    </row>
    <row r="81" spans="3:6" ht="21" customHeight="1">
      <c r="C81" s="61">
        <v>2</v>
      </c>
      <c r="D81" s="84"/>
      <c r="E81" s="85"/>
      <c r="F81" s="62" t="s">
        <v>153</v>
      </c>
    </row>
    <row r="82" spans="3:5" ht="21" customHeight="1">
      <c r="C82" s="138" t="s">
        <v>151</v>
      </c>
      <c r="D82" s="140"/>
      <c r="E82" s="76">
        <f>SUM(E80:E81)</f>
        <v>0</v>
      </c>
    </row>
    <row r="84" spans="2:3" ht="21" customHeight="1">
      <c r="B84" s="38" t="s">
        <v>89</v>
      </c>
      <c r="C84" s="38" t="s">
        <v>147</v>
      </c>
    </row>
    <row r="85" spans="3:6" ht="21" customHeight="1">
      <c r="C85" s="78" t="s">
        <v>19</v>
      </c>
      <c r="D85" s="80" t="s">
        <v>99</v>
      </c>
      <c r="E85" s="73" t="s">
        <v>130</v>
      </c>
      <c r="F85" s="73" t="s">
        <v>100</v>
      </c>
    </row>
    <row r="86" spans="3:6" ht="21" customHeight="1">
      <c r="C86" s="78" t="s">
        <v>22</v>
      </c>
      <c r="D86" s="73" t="s">
        <v>23</v>
      </c>
      <c r="E86" s="73" t="s">
        <v>24</v>
      </c>
      <c r="F86" s="73" t="s">
        <v>25</v>
      </c>
    </row>
    <row r="87" spans="3:6" ht="21" customHeight="1">
      <c r="C87" s="61">
        <v>1</v>
      </c>
      <c r="D87" s="84"/>
      <c r="E87" s="84"/>
      <c r="F87" s="85"/>
    </row>
    <row r="88" spans="3:7" ht="21" customHeight="1">
      <c r="C88" s="61">
        <v>2</v>
      </c>
      <c r="D88" s="84"/>
      <c r="E88" s="84"/>
      <c r="F88" s="85"/>
      <c r="G88" s="62" t="s">
        <v>153</v>
      </c>
    </row>
    <row r="89" spans="3:6" ht="21" customHeight="1">
      <c r="C89" s="77"/>
      <c r="D89" s="147" t="s">
        <v>151</v>
      </c>
      <c r="E89" s="147"/>
      <c r="F89" s="76">
        <f>SUM(F87:F88)</f>
        <v>0</v>
      </c>
    </row>
    <row r="91" spans="2:3" ht="21" customHeight="1">
      <c r="B91" s="38" t="s">
        <v>127</v>
      </c>
      <c r="C91" s="38" t="s">
        <v>205</v>
      </c>
    </row>
    <row r="92" spans="3:6" ht="21" customHeight="1">
      <c r="C92" s="78" t="s">
        <v>19</v>
      </c>
      <c r="D92" s="102" t="s">
        <v>212</v>
      </c>
      <c r="E92" s="73" t="s">
        <v>16</v>
      </c>
      <c r="F92" s="73" t="s">
        <v>100</v>
      </c>
    </row>
    <row r="93" spans="3:6" ht="21" customHeight="1">
      <c r="C93" s="78" t="s">
        <v>22</v>
      </c>
      <c r="D93" s="73" t="s">
        <v>23</v>
      </c>
      <c r="E93" s="73" t="s">
        <v>24</v>
      </c>
      <c r="F93" s="73" t="s">
        <v>25</v>
      </c>
    </row>
    <row r="94" spans="3:6" ht="21" customHeight="1">
      <c r="C94" s="61"/>
      <c r="D94" s="84"/>
      <c r="E94" s="84"/>
      <c r="F94" s="85"/>
    </row>
    <row r="95" spans="3:6" ht="21" customHeight="1">
      <c r="C95" s="103"/>
      <c r="D95" s="104"/>
      <c r="E95" s="104"/>
      <c r="F95" s="105"/>
    </row>
    <row r="96" spans="1:2" ht="21" customHeight="1">
      <c r="A96" s="8" t="s">
        <v>28</v>
      </c>
      <c r="B96" s="70" t="s">
        <v>105</v>
      </c>
    </row>
    <row r="97" spans="1:3" ht="21" customHeight="1">
      <c r="A97" s="8"/>
      <c r="B97" s="70" t="s">
        <v>106</v>
      </c>
      <c r="C97" s="8" t="s">
        <v>107</v>
      </c>
    </row>
    <row r="98" spans="3:8" ht="21" customHeight="1">
      <c r="C98" s="145" t="s">
        <v>108</v>
      </c>
      <c r="D98" s="146"/>
      <c r="E98" s="80" t="s">
        <v>109</v>
      </c>
      <c r="F98" s="80" t="s">
        <v>110</v>
      </c>
      <c r="G98" s="73" t="s">
        <v>16</v>
      </c>
      <c r="H98" s="73" t="s">
        <v>111</v>
      </c>
    </row>
    <row r="99" spans="3:8" ht="21" customHeight="1">
      <c r="C99" s="145" t="s">
        <v>22</v>
      </c>
      <c r="D99" s="146"/>
      <c r="E99" s="73" t="s">
        <v>23</v>
      </c>
      <c r="F99" s="73" t="s">
        <v>24</v>
      </c>
      <c r="G99" s="81" t="s">
        <v>25</v>
      </c>
      <c r="H99" s="81" t="s">
        <v>26</v>
      </c>
    </row>
    <row r="100" spans="3:8" ht="21" customHeight="1">
      <c r="C100" s="143"/>
      <c r="D100" s="144"/>
      <c r="E100" s="86"/>
      <c r="F100" s="84"/>
      <c r="G100" s="84"/>
      <c r="H100" s="84"/>
    </row>
    <row r="102" spans="2:3" ht="21" customHeight="1">
      <c r="B102" s="70" t="s">
        <v>112</v>
      </c>
      <c r="C102" s="8" t="s">
        <v>113</v>
      </c>
    </row>
    <row r="103" spans="3:8" ht="21" customHeight="1">
      <c r="C103" s="80" t="s">
        <v>19</v>
      </c>
      <c r="D103" s="73" t="s">
        <v>114</v>
      </c>
      <c r="E103" s="80" t="s">
        <v>109</v>
      </c>
      <c r="F103" s="80" t="s">
        <v>35</v>
      </c>
      <c r="G103" s="73" t="s">
        <v>16</v>
      </c>
      <c r="H103" s="73" t="s">
        <v>111</v>
      </c>
    </row>
    <row r="104" spans="3:8" ht="21" customHeight="1">
      <c r="C104" s="80" t="s">
        <v>22</v>
      </c>
      <c r="D104" s="73" t="s">
        <v>23</v>
      </c>
      <c r="E104" s="73" t="s">
        <v>24</v>
      </c>
      <c r="F104" s="81" t="s">
        <v>25</v>
      </c>
      <c r="G104" s="81" t="s">
        <v>26</v>
      </c>
      <c r="H104" s="81" t="s">
        <v>27</v>
      </c>
    </row>
    <row r="105" spans="3:8" ht="21" customHeight="1">
      <c r="C105" s="87"/>
      <c r="D105" s="84"/>
      <c r="E105" s="86"/>
      <c r="F105" s="84"/>
      <c r="G105" s="84"/>
      <c r="H105" s="84"/>
    </row>
    <row r="106" spans="3:9" ht="21" customHeight="1">
      <c r="C106" s="87"/>
      <c r="D106" s="84"/>
      <c r="E106" s="86"/>
      <c r="F106" s="84"/>
      <c r="G106" s="84"/>
      <c r="H106" s="84"/>
      <c r="I106" s="62" t="s">
        <v>153</v>
      </c>
    </row>
    <row r="107" spans="3:8" ht="21" customHeight="1">
      <c r="C107" s="87"/>
      <c r="D107" s="84"/>
      <c r="E107" s="86"/>
      <c r="F107" s="84"/>
      <c r="G107" s="84"/>
      <c r="H107" s="84"/>
    </row>
  </sheetData>
  <sheetProtection formatCells="0" formatColumns="0" formatRows="0" insertColumns="0" insertRows="0" deleteRows="0"/>
  <mergeCells count="18">
    <mergeCell ref="C65:D65"/>
    <mergeCell ref="C59:F59"/>
    <mergeCell ref="C100:D100"/>
    <mergeCell ref="C98:D98"/>
    <mergeCell ref="C99:D99"/>
    <mergeCell ref="D89:E89"/>
    <mergeCell ref="C66:G66"/>
    <mergeCell ref="C73:E73"/>
    <mergeCell ref="C82:D82"/>
    <mergeCell ref="C63:D63"/>
    <mergeCell ref="C64:D64"/>
    <mergeCell ref="C9:F9"/>
    <mergeCell ref="C17:F17"/>
    <mergeCell ref="C24:F24"/>
    <mergeCell ref="C31:F31"/>
    <mergeCell ref="C52:F52"/>
    <mergeCell ref="C38:G38"/>
    <mergeCell ref="C45:G45"/>
  </mergeCells>
  <printOptions/>
  <pageMargins left="0.25" right="0.25" top="0.36" bottom="0.45" header="0.3" footer="0.3"/>
  <pageSetup fitToHeight="0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0"/>
  <sheetViews>
    <sheetView view="pageBreakPreview" zoomScale="110" zoomScaleSheetLayoutView="110" zoomScalePageLayoutView="0" workbookViewId="0" topLeftCell="A1">
      <selection activeCell="E32" sqref="E32:G32"/>
    </sheetView>
  </sheetViews>
  <sheetFormatPr defaultColWidth="9.140625" defaultRowHeight="12.75"/>
  <cols>
    <col min="1" max="1" width="2.57421875" style="40" customWidth="1"/>
    <col min="2" max="2" width="20.57421875" style="40" customWidth="1"/>
    <col min="3" max="3" width="1.57421875" style="40" bestFit="1" customWidth="1"/>
    <col min="4" max="4" width="33.8515625" style="40" customWidth="1"/>
    <col min="5" max="5" width="10.7109375" style="40" bestFit="1" customWidth="1"/>
    <col min="6" max="6" width="23.00390625" style="40" customWidth="1"/>
    <col min="7" max="7" width="6.8515625" style="40" customWidth="1"/>
    <col min="8" max="8" width="11.421875" style="40" customWidth="1"/>
    <col min="9" max="9" width="9.140625" style="40" customWidth="1"/>
    <col min="10" max="10" width="6.00390625" style="40" customWidth="1"/>
    <col min="11" max="11" width="9.140625" style="40" customWidth="1"/>
    <col min="12" max="12" width="6.7109375" style="40" customWidth="1"/>
    <col min="13" max="15" width="9.140625" style="40" customWidth="1"/>
    <col min="16" max="16" width="8.8515625" style="40" customWidth="1"/>
    <col min="17" max="16384" width="9.140625" style="40" customWidth="1"/>
  </cols>
  <sheetData>
    <row r="2" spans="1:17" ht="15">
      <c r="A2" s="154" t="s">
        <v>115</v>
      </c>
      <c r="B2" s="154"/>
      <c r="C2" s="154"/>
      <c r="D2" s="154"/>
      <c r="E2" s="154"/>
      <c r="F2" s="154"/>
      <c r="G2" s="154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5:17" ht="14.25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4.25">
      <c r="A4" s="40" t="s">
        <v>116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5:17" ht="14.25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4.25">
      <c r="A6" s="40" t="s">
        <v>117</v>
      </c>
      <c r="C6" s="40" t="s">
        <v>8</v>
      </c>
      <c r="D6" s="149">
        <f>LHKASN1!K9</f>
        <v>0</v>
      </c>
      <c r="E6" s="149"/>
      <c r="F6" s="149"/>
      <c r="G6" s="47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4:17" ht="4.5" customHeight="1">
      <c r="D7" s="23"/>
      <c r="E7" s="23"/>
      <c r="F7" s="2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4.25">
      <c r="A8" s="40" t="s">
        <v>118</v>
      </c>
      <c r="C8" s="40" t="s">
        <v>8</v>
      </c>
      <c r="D8" s="152">
        <f>LHKASN1!K10</f>
        <v>0</v>
      </c>
      <c r="E8" s="152"/>
      <c r="F8" s="152"/>
      <c r="G8" s="47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4:17" ht="4.5" customHeight="1">
      <c r="D9" s="23"/>
      <c r="E9" s="23"/>
      <c r="F9" s="2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4.25">
      <c r="A10" s="40" t="s">
        <v>109</v>
      </c>
      <c r="C10" s="40" t="s">
        <v>8</v>
      </c>
      <c r="D10" s="149">
        <f>LHKASN1!K12</f>
        <v>0</v>
      </c>
      <c r="E10" s="149"/>
      <c r="F10" s="149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4:17" ht="4.5" customHeight="1">
      <c r="D11" s="23"/>
      <c r="E11" s="23"/>
      <c r="F11" s="2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4.25">
      <c r="A12" s="40" t="s">
        <v>143</v>
      </c>
      <c r="C12" s="40" t="s">
        <v>8</v>
      </c>
      <c r="D12" s="149" t="str">
        <f>LHKASN1!K16&amp;", "&amp;LHKASN1!K17</f>
        <v>, </v>
      </c>
      <c r="E12" s="149"/>
      <c r="F12" s="149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4:17" ht="4.5" customHeight="1">
      <c r="D13" s="23"/>
      <c r="E13" s="23"/>
      <c r="F13" s="2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4.25">
      <c r="A14" s="40" t="s">
        <v>119</v>
      </c>
      <c r="C14" s="40" t="s">
        <v>8</v>
      </c>
      <c r="D14" s="149">
        <f>LHKASN1!K23</f>
        <v>0</v>
      </c>
      <c r="E14" s="149"/>
      <c r="F14" s="149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4:17" ht="8.25" customHeight="1">
      <c r="D15" s="23"/>
      <c r="E15" s="23"/>
      <c r="F15" s="2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4:17" ht="14.25">
      <c r="D16" s="149">
        <f>IF(LEN(LHKASN1!K24)=0,"",LHKASN1!K24)</f>
      </c>
      <c r="E16" s="149"/>
      <c r="F16" s="14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4:17" ht="4.5" customHeight="1">
      <c r="D17" s="23"/>
      <c r="E17" s="23"/>
      <c r="F17" s="2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4.25">
      <c r="A18" s="40" t="s">
        <v>120</v>
      </c>
      <c r="C18" s="40" t="s">
        <v>8</v>
      </c>
      <c r="D18" s="152">
        <f>LHKASN1!Y9</f>
        <v>0</v>
      </c>
      <c r="E18" s="152"/>
      <c r="F18" s="152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5:17" ht="14.25"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4.25">
      <c r="A20" s="40" t="s">
        <v>121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5:17" ht="4.5" customHeight="1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87" customHeight="1">
      <c r="A22" s="42">
        <v>1</v>
      </c>
      <c r="B22" s="150" t="s">
        <v>142</v>
      </c>
      <c r="C22" s="150"/>
      <c r="D22" s="150"/>
      <c r="E22" s="150"/>
      <c r="F22" s="150"/>
      <c r="G22" s="150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6.75" customHeight="1">
      <c r="A23" s="43"/>
      <c r="B23" s="43"/>
      <c r="C23" s="43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45" customHeight="1">
      <c r="A24" s="42">
        <v>2</v>
      </c>
      <c r="B24" s="150" t="s">
        <v>149</v>
      </c>
      <c r="C24" s="150"/>
      <c r="D24" s="150"/>
      <c r="E24" s="150"/>
      <c r="F24" s="150"/>
      <c r="G24" s="150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6.75" customHeight="1">
      <c r="A25" s="43"/>
      <c r="B25" s="43"/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5.75" customHeight="1">
      <c r="A26" s="42">
        <v>3</v>
      </c>
      <c r="B26" s="150" t="s">
        <v>141</v>
      </c>
      <c r="C26" s="150"/>
      <c r="D26" s="150"/>
      <c r="E26" s="150"/>
      <c r="F26" s="150"/>
      <c r="G26" s="150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6.75" customHeight="1">
      <c r="A27" s="43"/>
      <c r="B27" s="43"/>
      <c r="C27" s="43"/>
      <c r="D27" s="4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4.25">
      <c r="A28" s="150" t="s">
        <v>122</v>
      </c>
      <c r="B28" s="150"/>
      <c r="C28" s="150"/>
      <c r="D28" s="150"/>
      <c r="E28" s="150"/>
      <c r="F28" s="150"/>
      <c r="G28" s="150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4.25">
      <c r="A29" s="150"/>
      <c r="B29" s="150"/>
      <c r="C29" s="150"/>
      <c r="D29" s="150"/>
      <c r="E29" s="150"/>
      <c r="F29" s="150"/>
      <c r="G29" s="150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4.25">
      <c r="A30" s="44"/>
      <c r="B30" s="44"/>
      <c r="C30" s="44"/>
      <c r="D30" s="44"/>
      <c r="E30" s="44"/>
      <c r="F30" s="44"/>
      <c r="G30" s="44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4.25">
      <c r="A31" s="44"/>
      <c r="B31" s="44"/>
      <c r="C31" s="44"/>
      <c r="D31" s="44"/>
      <c r="E31" s="44"/>
      <c r="F31" s="44"/>
      <c r="G31" s="44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5:7" ht="14.25">
      <c r="E32" s="60" t="str">
        <f>LHKASN1!X69</f>
        <v>____________, __________ 2015</v>
      </c>
      <c r="F32" s="60"/>
      <c r="G32" s="60"/>
    </row>
    <row r="33" spans="5:7" ht="14.25">
      <c r="E33" s="153" t="s">
        <v>123</v>
      </c>
      <c r="F33" s="153"/>
      <c r="G33" s="153"/>
    </row>
    <row r="34" spans="5:6" ht="14.25">
      <c r="E34" s="41"/>
      <c r="F34" s="58"/>
    </row>
    <row r="35" spans="5:6" ht="14.25">
      <c r="E35" s="59"/>
      <c r="F35" s="58"/>
    </row>
    <row r="36" ht="14.25">
      <c r="E36" s="45" t="s">
        <v>124</v>
      </c>
    </row>
    <row r="37" ht="14.25">
      <c r="E37" s="46" t="s">
        <v>125</v>
      </c>
    </row>
    <row r="39" spans="5:10" ht="14.25">
      <c r="E39" s="151">
        <f>D6</f>
        <v>0</v>
      </c>
      <c r="F39" s="151"/>
      <c r="G39" s="151"/>
      <c r="H39" s="41"/>
      <c r="I39" s="41"/>
      <c r="J39" s="41"/>
    </row>
    <row r="40" spans="5:7" ht="14.25">
      <c r="E40" s="148" t="str">
        <f>LHKASN1!X76</f>
        <v>NIP </v>
      </c>
      <c r="F40" s="148"/>
      <c r="G40" s="148"/>
    </row>
  </sheetData>
  <sheetProtection password="E8AE" sheet="1" objects="1" scenarios="1" selectLockedCells="1"/>
  <mergeCells count="15">
    <mergeCell ref="A2:G2"/>
    <mergeCell ref="B24:G24"/>
    <mergeCell ref="B22:G22"/>
    <mergeCell ref="A28:G29"/>
    <mergeCell ref="D10:F10"/>
    <mergeCell ref="D8:F8"/>
    <mergeCell ref="D6:F6"/>
    <mergeCell ref="E40:G40"/>
    <mergeCell ref="D12:F12"/>
    <mergeCell ref="D14:F14"/>
    <mergeCell ref="B26:G26"/>
    <mergeCell ref="D16:F16"/>
    <mergeCell ref="E39:G39"/>
    <mergeCell ref="D18:F18"/>
    <mergeCell ref="E33:G33"/>
  </mergeCells>
  <printOptions horizontalCentered="1"/>
  <pageMargins left="0.25" right="0.25" top="0.75" bottom="0.75" header="0.3" footer="0.3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6"/>
  <sheetViews>
    <sheetView showGridLines="0" zoomScale="150" zoomScaleNormal="150" zoomScalePageLayoutView="150" workbookViewId="0" topLeftCell="A55">
      <selection activeCell="E9" sqref="E9"/>
    </sheetView>
  </sheetViews>
  <sheetFormatPr defaultColWidth="8.8515625" defaultRowHeight="12.75"/>
  <cols>
    <col min="1" max="1" width="2.8515625" style="0" customWidth="1"/>
    <col min="2" max="2" width="2.140625" style="0" customWidth="1"/>
    <col min="3" max="3" width="20.28125" style="0" customWidth="1"/>
    <col min="4" max="4" width="1.8515625" style="0" customWidth="1"/>
    <col min="5" max="5" width="77.8515625" style="97" customWidth="1"/>
  </cols>
  <sheetData>
    <row r="1" spans="2:5" ht="12.75">
      <c r="B1" s="158" t="s">
        <v>156</v>
      </c>
      <c r="C1" s="158"/>
      <c r="D1" s="158"/>
      <c r="E1" s="158"/>
    </row>
    <row r="4" ht="12.75">
      <c r="B4" s="31" t="s">
        <v>133</v>
      </c>
    </row>
    <row r="5" ht="12.75">
      <c r="B5" s="31"/>
    </row>
    <row r="6" spans="2:5" ht="12.75">
      <c r="B6" s="90">
        <v>1</v>
      </c>
      <c r="C6" t="s">
        <v>157</v>
      </c>
      <c r="D6" t="s">
        <v>8</v>
      </c>
      <c r="E6" s="97" t="s">
        <v>158</v>
      </c>
    </row>
    <row r="7" spans="2:5" ht="12.75">
      <c r="B7" s="90">
        <v>2</v>
      </c>
      <c r="C7" t="s">
        <v>159</v>
      </c>
      <c r="D7" t="s">
        <v>8</v>
      </c>
      <c r="E7" s="97" t="s">
        <v>160</v>
      </c>
    </row>
    <row r="8" spans="2:5" ht="12.75">
      <c r="B8" s="90">
        <v>3</v>
      </c>
      <c r="C8" t="s">
        <v>161</v>
      </c>
      <c r="D8" t="s">
        <v>8</v>
      </c>
      <c r="E8" s="97" t="s">
        <v>162</v>
      </c>
    </row>
    <row r="9" spans="2:5" s="94" customFormat="1" ht="25.5">
      <c r="B9" s="95">
        <v>4</v>
      </c>
      <c r="C9" s="94" t="s">
        <v>163</v>
      </c>
      <c r="D9" s="94" t="s">
        <v>8</v>
      </c>
      <c r="E9" s="98" t="s">
        <v>164</v>
      </c>
    </row>
    <row r="10" ht="12.75">
      <c r="B10" s="31"/>
    </row>
    <row r="11" spans="2:3" ht="12.75">
      <c r="B11" t="s">
        <v>20</v>
      </c>
      <c r="C11" t="s">
        <v>72</v>
      </c>
    </row>
    <row r="12" spans="3:4" ht="12.75">
      <c r="C12" t="s">
        <v>51</v>
      </c>
      <c r="D12" t="s">
        <v>73</v>
      </c>
    </row>
    <row r="13" spans="4:5" ht="25.5" customHeight="1">
      <c r="D13" s="157" t="s">
        <v>135</v>
      </c>
      <c r="E13" s="157"/>
    </row>
    <row r="14" spans="3:5" ht="12.75" customHeight="1">
      <c r="C14" t="s">
        <v>165</v>
      </c>
      <c r="D14" s="92" t="s">
        <v>8</v>
      </c>
      <c r="E14" s="99" t="s">
        <v>166</v>
      </c>
    </row>
    <row r="15" spans="3:5" ht="12.75" customHeight="1">
      <c r="C15" t="s">
        <v>167</v>
      </c>
      <c r="D15" s="92" t="s">
        <v>8</v>
      </c>
      <c r="E15" s="99" t="s">
        <v>194</v>
      </c>
    </row>
    <row r="16" spans="3:5" ht="12.75" customHeight="1">
      <c r="C16" t="s">
        <v>168</v>
      </c>
      <c r="D16" s="92" t="s">
        <v>8</v>
      </c>
      <c r="E16" s="99" t="s">
        <v>169</v>
      </c>
    </row>
    <row r="17" spans="3:5" ht="12.75" customHeight="1">
      <c r="C17" t="s">
        <v>170</v>
      </c>
      <c r="D17" s="92" t="s">
        <v>8</v>
      </c>
      <c r="E17" s="99" t="s">
        <v>171</v>
      </c>
    </row>
    <row r="18" spans="3:5" ht="12.75" customHeight="1">
      <c r="C18" t="s">
        <v>172</v>
      </c>
      <c r="D18" s="92" t="s">
        <v>8</v>
      </c>
      <c r="E18" s="99" t="s">
        <v>199</v>
      </c>
    </row>
    <row r="19" spans="3:5" ht="12.75" customHeight="1">
      <c r="C19" t="s">
        <v>173</v>
      </c>
      <c r="D19" s="92" t="s">
        <v>8</v>
      </c>
      <c r="E19" s="99" t="s">
        <v>169</v>
      </c>
    </row>
    <row r="20" spans="4:5" ht="12.75">
      <c r="D20" s="89"/>
      <c r="E20" s="99"/>
    </row>
    <row r="21" spans="4:5" ht="12.75">
      <c r="D21" s="89"/>
      <c r="E21" s="99"/>
    </row>
    <row r="22" spans="3:4" ht="12.75">
      <c r="C22" t="s">
        <v>74</v>
      </c>
      <c r="D22" t="s">
        <v>152</v>
      </c>
    </row>
    <row r="23" spans="4:5" ht="25.5" customHeight="1">
      <c r="D23" s="156" t="s">
        <v>174</v>
      </c>
      <c r="E23" s="157"/>
    </row>
    <row r="24" spans="4:5" ht="12.75">
      <c r="D24" s="89"/>
      <c r="E24" s="99"/>
    </row>
    <row r="25" spans="3:5" ht="12.75">
      <c r="C25" t="s">
        <v>175</v>
      </c>
      <c r="D25" s="92" t="s">
        <v>8</v>
      </c>
      <c r="E25" s="99" t="s">
        <v>176</v>
      </c>
    </row>
    <row r="26" spans="3:5" ht="12.75">
      <c r="C26" t="s">
        <v>165</v>
      </c>
      <c r="D26" s="92" t="s">
        <v>8</v>
      </c>
      <c r="E26" s="99" t="s">
        <v>177</v>
      </c>
    </row>
    <row r="27" spans="3:5" ht="12.75">
      <c r="C27" t="s">
        <v>167</v>
      </c>
      <c r="D27" s="92" t="s">
        <v>8</v>
      </c>
      <c r="E27" s="99" t="s">
        <v>200</v>
      </c>
    </row>
    <row r="28" spans="3:5" ht="12.75">
      <c r="C28" t="s">
        <v>168</v>
      </c>
      <c r="D28" s="92" t="s">
        <v>8</v>
      </c>
      <c r="E28" s="99" t="s">
        <v>169</v>
      </c>
    </row>
    <row r="29" spans="3:5" s="94" customFormat="1" ht="25.5">
      <c r="C29" s="94" t="s">
        <v>170</v>
      </c>
      <c r="D29" s="96" t="s">
        <v>8</v>
      </c>
      <c r="E29" s="100" t="s">
        <v>204</v>
      </c>
    </row>
    <row r="30" spans="3:5" ht="12.75">
      <c r="C30" t="s">
        <v>172</v>
      </c>
      <c r="D30" s="92" t="s">
        <v>8</v>
      </c>
      <c r="E30" s="99" t="s">
        <v>199</v>
      </c>
    </row>
    <row r="31" spans="3:5" ht="12.75">
      <c r="C31" t="s">
        <v>173</v>
      </c>
      <c r="D31" s="92" t="s">
        <v>8</v>
      </c>
      <c r="E31" s="99" t="s">
        <v>169</v>
      </c>
    </row>
    <row r="32" spans="4:5" ht="12.75">
      <c r="D32" s="89"/>
      <c r="E32" s="99"/>
    </row>
    <row r="33" spans="3:5" s="94" customFormat="1" ht="25.5">
      <c r="C33" s="94" t="s">
        <v>178</v>
      </c>
      <c r="D33" s="96" t="s">
        <v>8</v>
      </c>
      <c r="E33" s="100" t="s">
        <v>179</v>
      </c>
    </row>
    <row r="34" spans="3:5" ht="12.75">
      <c r="C34" t="s">
        <v>165</v>
      </c>
      <c r="D34" s="92" t="s">
        <v>8</v>
      </c>
      <c r="E34" s="99" t="s">
        <v>177</v>
      </c>
    </row>
    <row r="35" spans="3:5" ht="25.5">
      <c r="C35" s="91" t="s">
        <v>167</v>
      </c>
      <c r="D35" s="93" t="s">
        <v>8</v>
      </c>
      <c r="E35" s="99" t="s">
        <v>180</v>
      </c>
    </row>
    <row r="36" spans="3:5" ht="12.75">
      <c r="C36" t="s">
        <v>168</v>
      </c>
      <c r="D36" s="92" t="s">
        <v>8</v>
      </c>
      <c r="E36" s="99" t="s">
        <v>181</v>
      </c>
    </row>
    <row r="37" spans="3:5" ht="12.75">
      <c r="C37" t="s">
        <v>170</v>
      </c>
      <c r="D37" s="92" t="s">
        <v>8</v>
      </c>
      <c r="E37" s="99" t="s">
        <v>182</v>
      </c>
    </row>
    <row r="38" spans="3:5" ht="12.75">
      <c r="C38" t="s">
        <v>172</v>
      </c>
      <c r="D38" s="92" t="s">
        <v>8</v>
      </c>
      <c r="E38" s="99" t="s">
        <v>169</v>
      </c>
    </row>
    <row r="39" spans="3:5" ht="12.75">
      <c r="C39" t="s">
        <v>173</v>
      </c>
      <c r="D39" s="92" t="s">
        <v>8</v>
      </c>
      <c r="E39" s="99" t="s">
        <v>169</v>
      </c>
    </row>
    <row r="40" spans="4:5" ht="12.75">
      <c r="D40" s="89"/>
      <c r="E40" s="99"/>
    </row>
    <row r="41" spans="3:5" s="94" customFormat="1" ht="25.5">
      <c r="C41" s="94" t="s">
        <v>183</v>
      </c>
      <c r="D41" s="96" t="s">
        <v>8</v>
      </c>
      <c r="E41" s="100" t="s">
        <v>184</v>
      </c>
    </row>
    <row r="42" spans="3:5" ht="12.75">
      <c r="C42" t="s">
        <v>165</v>
      </c>
      <c r="D42" s="92" t="s">
        <v>8</v>
      </c>
      <c r="E42" s="99" t="s">
        <v>177</v>
      </c>
    </row>
    <row r="43" spans="3:5" ht="12.75">
      <c r="C43" t="s">
        <v>167</v>
      </c>
      <c r="D43" s="92" t="s">
        <v>8</v>
      </c>
      <c r="E43" s="99" t="s">
        <v>169</v>
      </c>
    </row>
    <row r="44" spans="3:5" ht="12.75">
      <c r="C44" t="s">
        <v>168</v>
      </c>
      <c r="D44" s="92" t="s">
        <v>8</v>
      </c>
      <c r="E44" s="99" t="s">
        <v>185</v>
      </c>
    </row>
    <row r="45" spans="3:5" ht="12.75">
      <c r="C45" t="s">
        <v>170</v>
      </c>
      <c r="D45" s="92" t="s">
        <v>8</v>
      </c>
      <c r="E45" s="99" t="s">
        <v>186</v>
      </c>
    </row>
    <row r="46" spans="3:5" ht="12.75">
      <c r="C46" t="s">
        <v>172</v>
      </c>
      <c r="D46" s="92" t="s">
        <v>8</v>
      </c>
      <c r="E46" s="99" t="s">
        <v>169</v>
      </c>
    </row>
    <row r="47" spans="3:5" ht="12.75">
      <c r="C47" t="s">
        <v>173</v>
      </c>
      <c r="D47" s="92" t="s">
        <v>8</v>
      </c>
      <c r="E47" s="99" t="s">
        <v>169</v>
      </c>
    </row>
    <row r="48" spans="4:5" ht="12.75">
      <c r="D48" s="92"/>
      <c r="E48" s="99"/>
    </row>
    <row r="49" spans="3:4" ht="12.75">
      <c r="C49" t="s">
        <v>62</v>
      </c>
      <c r="D49" t="s">
        <v>76</v>
      </c>
    </row>
    <row r="50" spans="4:5" ht="24.75" customHeight="1">
      <c r="D50" s="156" t="s">
        <v>187</v>
      </c>
      <c r="E50" s="157"/>
    </row>
    <row r="51" spans="4:5" ht="12.75">
      <c r="D51" s="89"/>
      <c r="E51" s="99"/>
    </row>
    <row r="52" spans="3:5" ht="12.75">
      <c r="C52" t="s">
        <v>165</v>
      </c>
      <c r="D52" s="92" t="s">
        <v>8</v>
      </c>
      <c r="E52" s="99" t="s">
        <v>177</v>
      </c>
    </row>
    <row r="53" spans="3:5" ht="12.75">
      <c r="C53" t="s">
        <v>167</v>
      </c>
      <c r="D53" s="92" t="s">
        <v>8</v>
      </c>
      <c r="E53" s="99" t="s">
        <v>169</v>
      </c>
    </row>
    <row r="54" spans="3:5" ht="12.75">
      <c r="C54" t="s">
        <v>168</v>
      </c>
      <c r="D54" s="92" t="s">
        <v>8</v>
      </c>
      <c r="E54" s="99" t="s">
        <v>188</v>
      </c>
    </row>
    <row r="55" spans="3:5" ht="12.75">
      <c r="C55" t="s">
        <v>170</v>
      </c>
      <c r="D55" s="92" t="s">
        <v>8</v>
      </c>
      <c r="E55" s="99" t="s">
        <v>189</v>
      </c>
    </row>
    <row r="56" spans="3:5" ht="12.75">
      <c r="C56" t="s">
        <v>172</v>
      </c>
      <c r="D56" s="92" t="s">
        <v>8</v>
      </c>
      <c r="E56" s="99" t="s">
        <v>169</v>
      </c>
    </row>
    <row r="57" spans="3:5" ht="12.75">
      <c r="C57" t="s">
        <v>173</v>
      </c>
      <c r="D57" s="92" t="s">
        <v>8</v>
      </c>
      <c r="E57" s="99" t="s">
        <v>169</v>
      </c>
    </row>
    <row r="58" spans="4:5" ht="12.75">
      <c r="D58" s="92"/>
      <c r="E58" s="99"/>
    </row>
    <row r="59" spans="3:4" ht="12.75">
      <c r="C59" t="s">
        <v>66</v>
      </c>
      <c r="D59" t="s">
        <v>93</v>
      </c>
    </row>
    <row r="60" spans="4:5" ht="12.75">
      <c r="D60" s="157" t="s">
        <v>136</v>
      </c>
      <c r="E60" s="157"/>
    </row>
    <row r="61" spans="4:5" ht="12.75">
      <c r="D61" s="89"/>
      <c r="E61" s="99"/>
    </row>
    <row r="62" spans="3:5" ht="12.75">
      <c r="C62" t="s">
        <v>165</v>
      </c>
      <c r="D62" s="92" t="s">
        <v>8</v>
      </c>
      <c r="E62" s="99" t="s">
        <v>177</v>
      </c>
    </row>
    <row r="63" spans="3:5" ht="12.75">
      <c r="C63" t="s">
        <v>167</v>
      </c>
      <c r="D63" s="92" t="s">
        <v>8</v>
      </c>
      <c r="E63" s="99" t="s">
        <v>169</v>
      </c>
    </row>
    <row r="64" spans="3:5" ht="12.75">
      <c r="C64" t="s">
        <v>168</v>
      </c>
      <c r="D64" s="92" t="s">
        <v>8</v>
      </c>
      <c r="E64" s="99" t="s">
        <v>190</v>
      </c>
    </row>
    <row r="65" spans="3:5" ht="12.75">
      <c r="C65" t="s">
        <v>170</v>
      </c>
      <c r="D65" s="92" t="s">
        <v>8</v>
      </c>
      <c r="E65" s="99" t="s">
        <v>189</v>
      </c>
    </row>
    <row r="66" spans="3:5" ht="12.75">
      <c r="C66" t="s">
        <v>172</v>
      </c>
      <c r="D66" s="92" t="s">
        <v>8</v>
      </c>
      <c r="E66" s="99" t="s">
        <v>169</v>
      </c>
    </row>
    <row r="67" spans="3:5" ht="12.75">
      <c r="C67" t="s">
        <v>173</v>
      </c>
      <c r="D67" s="92" t="s">
        <v>8</v>
      </c>
      <c r="E67" s="99" t="s">
        <v>169</v>
      </c>
    </row>
    <row r="68" spans="4:5" ht="12.75">
      <c r="D68" s="92"/>
      <c r="E68" s="99"/>
    </row>
    <row r="69" spans="3:4" ht="12.75">
      <c r="C69" t="s">
        <v>71</v>
      </c>
      <c r="D69" t="s">
        <v>191</v>
      </c>
    </row>
    <row r="70" spans="4:5" ht="12.75">
      <c r="D70" s="156" t="s">
        <v>192</v>
      </c>
      <c r="E70" s="157"/>
    </row>
    <row r="71" spans="3:5" ht="12.75">
      <c r="C71" t="s">
        <v>165</v>
      </c>
      <c r="D71" s="92" t="s">
        <v>8</v>
      </c>
      <c r="E71" s="99" t="s">
        <v>177</v>
      </c>
    </row>
    <row r="72" spans="3:5" ht="12.75">
      <c r="C72" t="s">
        <v>167</v>
      </c>
      <c r="D72" s="92" t="s">
        <v>8</v>
      </c>
      <c r="E72" s="99" t="s">
        <v>193</v>
      </c>
    </row>
    <row r="73" spans="3:5" s="94" customFormat="1" ht="25.5">
      <c r="C73" s="94" t="s">
        <v>168</v>
      </c>
      <c r="D73" s="96" t="s">
        <v>8</v>
      </c>
      <c r="E73" s="100" t="s">
        <v>203</v>
      </c>
    </row>
    <row r="74" spans="3:5" ht="12.75">
      <c r="C74" t="s">
        <v>170</v>
      </c>
      <c r="D74" s="92" t="s">
        <v>8</v>
      </c>
      <c r="E74" s="99" t="s">
        <v>201</v>
      </c>
    </row>
    <row r="75" spans="3:5" ht="12.75">
      <c r="C75" t="s">
        <v>172</v>
      </c>
      <c r="D75" s="92" t="s">
        <v>8</v>
      </c>
      <c r="E75" s="99" t="s">
        <v>169</v>
      </c>
    </row>
    <row r="76" spans="4:5" ht="12.75">
      <c r="D76" s="89"/>
      <c r="E76" s="99"/>
    </row>
    <row r="77" spans="3:4" ht="12.75">
      <c r="C77" t="s">
        <v>79</v>
      </c>
      <c r="D77" t="s">
        <v>80</v>
      </c>
    </row>
    <row r="78" spans="4:5" ht="42" customHeight="1">
      <c r="D78" s="156" t="s">
        <v>195</v>
      </c>
      <c r="E78" s="157"/>
    </row>
    <row r="79" spans="3:5" ht="12.75">
      <c r="C79" t="s">
        <v>165</v>
      </c>
      <c r="D79" s="92" t="s">
        <v>8</v>
      </c>
      <c r="E79" s="99" t="s">
        <v>177</v>
      </c>
    </row>
    <row r="80" spans="3:5" s="94" customFormat="1" ht="38.25">
      <c r="C80" s="94" t="s">
        <v>167</v>
      </c>
      <c r="D80" s="96" t="s">
        <v>8</v>
      </c>
      <c r="E80" s="100" t="s">
        <v>197</v>
      </c>
    </row>
    <row r="81" spans="3:5" s="94" customFormat="1" ht="25.5">
      <c r="C81" s="94" t="s">
        <v>168</v>
      </c>
      <c r="D81" s="96" t="s">
        <v>8</v>
      </c>
      <c r="E81" s="100" t="s">
        <v>196</v>
      </c>
    </row>
    <row r="82" spans="3:5" ht="12.75">
      <c r="C82" t="s">
        <v>170</v>
      </c>
      <c r="D82" s="92" t="s">
        <v>8</v>
      </c>
      <c r="E82" s="99" t="s">
        <v>201</v>
      </c>
    </row>
    <row r="83" spans="3:5" ht="12.75">
      <c r="C83" t="s">
        <v>172</v>
      </c>
      <c r="D83" s="92" t="s">
        <v>8</v>
      </c>
      <c r="E83" s="99" t="s">
        <v>169</v>
      </c>
    </row>
    <row r="86" spans="2:3" ht="12.75">
      <c r="B86" t="s">
        <v>21</v>
      </c>
      <c r="C86" t="s">
        <v>83</v>
      </c>
    </row>
    <row r="87" spans="3:4" ht="12.75">
      <c r="C87" t="s">
        <v>84</v>
      </c>
      <c r="D87" t="s">
        <v>103</v>
      </c>
    </row>
    <row r="88" spans="4:5" ht="12.75">
      <c r="D88" s="157" t="s">
        <v>198</v>
      </c>
      <c r="E88" s="157"/>
    </row>
    <row r="90" spans="3:4" ht="12.75">
      <c r="C90" t="s">
        <v>86</v>
      </c>
      <c r="D90" t="s">
        <v>102</v>
      </c>
    </row>
    <row r="91" spans="4:5" ht="25.5" customHeight="1">
      <c r="D91" s="157" t="s">
        <v>202</v>
      </c>
      <c r="E91" s="157"/>
    </row>
    <row r="93" spans="3:4" ht="12.75">
      <c r="C93" t="s">
        <v>87</v>
      </c>
      <c r="D93" t="s">
        <v>126</v>
      </c>
    </row>
    <row r="94" spans="4:5" ht="25.5" customHeight="1">
      <c r="D94" s="157" t="s">
        <v>137</v>
      </c>
      <c r="E94" s="157"/>
    </row>
    <row r="96" spans="3:4" ht="12.75">
      <c r="C96" t="s">
        <v>89</v>
      </c>
      <c r="D96" t="s">
        <v>129</v>
      </c>
    </row>
    <row r="97" spans="4:5" ht="15.75" customHeight="1">
      <c r="D97" s="155" t="s">
        <v>138</v>
      </c>
      <c r="E97" s="155"/>
    </row>
    <row r="99" spans="3:4" ht="12.75">
      <c r="C99" t="s">
        <v>127</v>
      </c>
      <c r="D99" t="s">
        <v>205</v>
      </c>
    </row>
    <row r="100" spans="4:5" ht="25.5" customHeight="1">
      <c r="D100" s="155" t="s">
        <v>215</v>
      </c>
      <c r="E100" s="155"/>
    </row>
    <row r="102" spans="3:4" ht="12.75">
      <c r="C102" t="s">
        <v>207</v>
      </c>
      <c r="D102" t="s">
        <v>101</v>
      </c>
    </row>
    <row r="103" ht="12.75">
      <c r="D103" s="31" t="s">
        <v>213</v>
      </c>
    </row>
    <row r="104" spans="4:5" ht="25.5">
      <c r="D104" s="34"/>
      <c r="E104" s="101" t="s">
        <v>139</v>
      </c>
    </row>
    <row r="105" ht="12.75">
      <c r="D105" s="31" t="s">
        <v>214</v>
      </c>
    </row>
    <row r="106" ht="25.5">
      <c r="E106" s="101" t="s">
        <v>140</v>
      </c>
    </row>
  </sheetData>
  <sheetProtection selectLockedCells="1"/>
  <mergeCells count="12">
    <mergeCell ref="D70:E70"/>
    <mergeCell ref="B1:E1"/>
    <mergeCell ref="D13:E13"/>
    <mergeCell ref="D23:E23"/>
    <mergeCell ref="D50:E50"/>
    <mergeCell ref="D60:E60"/>
    <mergeCell ref="D100:E100"/>
    <mergeCell ref="D78:E78"/>
    <mergeCell ref="D88:E88"/>
    <mergeCell ref="D91:E91"/>
    <mergeCell ref="D94:E94"/>
    <mergeCell ref="D97:E9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Kementerian PANRB</dc:creator>
  <cp:keywords/>
  <dc:description/>
  <cp:lastModifiedBy>radiasi</cp:lastModifiedBy>
  <cp:lastPrinted>2016-12-14T23:55:09Z</cp:lastPrinted>
  <dcterms:created xsi:type="dcterms:W3CDTF">2008-08-05T02:40:15Z</dcterms:created>
  <dcterms:modified xsi:type="dcterms:W3CDTF">2017-08-29T06:04:39Z</dcterms:modified>
  <cp:category/>
  <cp:version/>
  <cp:contentType/>
  <cp:contentStatus/>
</cp:coreProperties>
</file>